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ob\Downloads\"/>
    </mc:Choice>
  </mc:AlternateContent>
  <bookViews>
    <workbookView xWindow="0" yWindow="0" windowWidth="18660" windowHeight="12060" tabRatio="909"/>
  </bookViews>
  <sheets>
    <sheet name="Cashflow Statement" sheetId="3" r:id="rId1"/>
    <sheet name="Grafikdaten" sheetId="16" state="hidden" r:id="rId2"/>
  </sheets>
  <externalReferences>
    <externalReference r:id="rId3"/>
  </externalReferences>
  <definedNames>
    <definedName name="CheckBW">[1]Kommentare!$H$47</definedName>
    <definedName name="_xlnm.Print_Area" localSheetId="0">'Cashflow Statement'!$A$1:$L$79</definedName>
    <definedName name="Jahr0">[1]Dateneingabe!$G$18</definedName>
    <definedName name="Jahr1">[1]Dateneingabe!$H$35</definedName>
    <definedName name="Jahr2">[1]Dateneingabe!$I$35</definedName>
    <definedName name="Jahr3">[1]Dateneingabe!$J$35</definedName>
    <definedName name="Jahr4">[1]Dateneingabe!$K$35</definedName>
    <definedName name="Jahr5">[1]Dateneingabe!$L$35</definedName>
  </definedNames>
  <calcPr calcId="152511"/>
</workbook>
</file>

<file path=xl/calcChain.xml><?xml version="1.0" encoding="utf-8"?>
<calcChain xmlns="http://schemas.openxmlformats.org/spreadsheetml/2006/main">
  <c r="D33" i="3" l="1"/>
  <c r="D45" i="3"/>
  <c r="D30" i="3"/>
  <c r="D20" i="3"/>
  <c r="D14" i="3"/>
  <c r="L20" i="3" l="1"/>
  <c r="J18" i="16" s="1"/>
  <c r="F12" i="16"/>
  <c r="B7" i="16"/>
  <c r="C11" i="16"/>
  <c r="B8" i="16"/>
  <c r="D20" i="16"/>
  <c r="H8" i="16"/>
  <c r="H20" i="3"/>
  <c r="I20" i="3"/>
  <c r="J20" i="3"/>
  <c r="K20" i="3"/>
  <c r="B18" i="16"/>
  <c r="B26" i="16" s="1"/>
  <c r="G20" i="3"/>
  <c r="E18" i="16" s="1"/>
  <c r="B19" i="16"/>
  <c r="B27" i="16" s="1"/>
  <c r="J19" i="16"/>
  <c r="B20" i="16"/>
  <c r="B28" i="16" s="1"/>
  <c r="E20" i="16"/>
  <c r="F20" i="16"/>
  <c r="G20" i="16"/>
  <c r="H20" i="16"/>
  <c r="I20" i="16"/>
  <c r="J20" i="16"/>
  <c r="B21" i="16"/>
  <c r="B29" i="16" s="1"/>
  <c r="L30" i="3"/>
  <c r="B17" i="16"/>
  <c r="B25" i="16" s="1"/>
  <c r="B9" i="16"/>
  <c r="E9" i="16"/>
  <c r="H9" i="16"/>
  <c r="E8" i="16"/>
  <c r="E7" i="16"/>
  <c r="H7" i="16"/>
  <c r="E4" i="16"/>
  <c r="H4" i="16" s="1"/>
  <c r="K4" i="16" s="1"/>
  <c r="N4" i="16" s="1"/>
  <c r="Q4" i="16" s="1"/>
  <c r="T4" i="16" s="1"/>
  <c r="W4" i="16" s="1"/>
  <c r="Z4" i="16" s="1"/>
  <c r="A36" i="3"/>
  <c r="L37" i="3"/>
  <c r="L36" i="3"/>
  <c r="K37" i="3"/>
  <c r="E36" i="3"/>
  <c r="D37" i="3"/>
  <c r="E37" i="3"/>
  <c r="F37" i="3"/>
  <c r="H37" i="3"/>
  <c r="I37" i="3"/>
  <c r="J37" i="3"/>
  <c r="G37" i="3"/>
  <c r="C80" i="3"/>
  <c r="F19" i="16"/>
  <c r="G19" i="16"/>
  <c r="H19" i="16"/>
  <c r="I19" i="16"/>
  <c r="E19" i="16"/>
  <c r="H30" i="3"/>
  <c r="I30" i="3"/>
  <c r="J30" i="3"/>
  <c r="K30" i="3"/>
  <c r="G30" i="3"/>
  <c r="B34" i="16"/>
  <c r="Q7" i="16"/>
  <c r="Z7" i="16"/>
  <c r="F45" i="3" l="1"/>
  <c r="C12" i="16"/>
  <c r="D68" i="3"/>
  <c r="F51" i="3"/>
  <c r="D76" i="3"/>
  <c r="C10" i="16" s="1"/>
  <c r="E20" i="3"/>
  <c r="C18" i="16" s="1"/>
  <c r="C26" i="16" s="1"/>
  <c r="F30" i="3"/>
  <c r="N8" i="16"/>
  <c r="K8" i="16"/>
  <c r="D51" i="3"/>
  <c r="D53" i="3" s="1"/>
  <c r="I12" i="16"/>
  <c r="E45" i="3"/>
  <c r="F20" i="3"/>
  <c r="D18" i="16" s="1"/>
  <c r="E51" i="3"/>
  <c r="E6" i="16" s="1"/>
  <c r="C19" i="16"/>
  <c r="C27" i="16" s="1"/>
  <c r="W7" i="16"/>
  <c r="T7" i="16"/>
  <c r="N7" i="16"/>
  <c r="H18" i="16"/>
  <c r="F18" i="16"/>
  <c r="C20" i="16"/>
  <c r="C28" i="16" s="1"/>
  <c r="D28" i="16" s="1"/>
  <c r="E28" i="16" s="1"/>
  <c r="F28" i="16" s="1"/>
  <c r="G28" i="16" s="1"/>
  <c r="H28" i="16" s="1"/>
  <c r="I28" i="16" s="1"/>
  <c r="J28" i="16" s="1"/>
  <c r="K7" i="16"/>
  <c r="I18" i="16"/>
  <c r="G18" i="16"/>
  <c r="E76" i="3"/>
  <c r="D78" i="3" l="1"/>
  <c r="D80" i="3" s="1"/>
  <c r="F11" i="16"/>
  <c r="E68" i="3"/>
  <c r="E78" i="3" s="1"/>
  <c r="D26" i="16"/>
  <c r="E26" i="16" s="1"/>
  <c r="F26" i="16" s="1"/>
  <c r="G26" i="16" s="1"/>
  <c r="H26" i="16" s="1"/>
  <c r="I26" i="16" s="1"/>
  <c r="J26" i="16" s="1"/>
  <c r="F53" i="3"/>
  <c r="H6" i="16"/>
  <c r="B6" i="16"/>
  <c r="D19" i="16"/>
  <c r="D27" i="16" s="1"/>
  <c r="E27" i="16" s="1"/>
  <c r="F27" i="16" s="1"/>
  <c r="G27" i="16" s="1"/>
  <c r="H27" i="16" s="1"/>
  <c r="I27" i="16" s="1"/>
  <c r="J27" i="16" s="1"/>
  <c r="E53" i="3"/>
  <c r="E30" i="3"/>
  <c r="F68" i="3"/>
  <c r="I11" i="16"/>
  <c r="L11" i="16"/>
  <c r="G51" i="3"/>
  <c r="K6" i="16" s="1"/>
  <c r="AA12" i="16"/>
  <c r="Q8" i="16"/>
  <c r="O12" i="16"/>
  <c r="L12" i="16"/>
  <c r="F10" i="16"/>
  <c r="F76" i="3"/>
  <c r="R12" i="16"/>
  <c r="E80" i="3" l="1"/>
  <c r="G68" i="3"/>
  <c r="H51" i="3"/>
  <c r="N6" i="16" s="1"/>
  <c r="I51" i="3"/>
  <c r="Q6" i="16" s="1"/>
  <c r="U12" i="16"/>
  <c r="T8" i="16"/>
  <c r="X12" i="16"/>
  <c r="I10" i="16"/>
  <c r="F78" i="3"/>
  <c r="H68" i="3" l="1"/>
  <c r="O11" i="16"/>
  <c r="F80" i="3"/>
  <c r="W8" i="16"/>
  <c r="Z8" i="16"/>
  <c r="I68" i="3" l="1"/>
  <c r="R11" i="16"/>
  <c r="F14" i="3" l="1"/>
  <c r="E14" i="3"/>
  <c r="U11" i="16"/>
  <c r="J68" i="3"/>
  <c r="L68" i="3"/>
  <c r="J51" i="3"/>
  <c r="T6" i="16" s="1"/>
  <c r="H14" i="3"/>
  <c r="F32" i="3" l="1"/>
  <c r="D21" i="16" s="1"/>
  <c r="D17" i="16"/>
  <c r="G14" i="3"/>
  <c r="E32" i="3"/>
  <c r="C17" i="16"/>
  <c r="C25" i="16" s="1"/>
  <c r="K68" i="3"/>
  <c r="X11" i="16"/>
  <c r="AA11" i="16"/>
  <c r="B38" i="16"/>
  <c r="I14" i="3"/>
  <c r="H32" i="3"/>
  <c r="F21" i="16" s="1"/>
  <c r="F17" i="16"/>
  <c r="D25" i="16" l="1"/>
  <c r="E17" i="16"/>
  <c r="G32" i="3"/>
  <c r="E21" i="16" s="1"/>
  <c r="G76" i="3"/>
  <c r="E33" i="3"/>
  <c r="F33" i="3" s="1"/>
  <c r="C21" i="16"/>
  <c r="C29" i="16" s="1"/>
  <c r="D29" i="16" s="1"/>
  <c r="J14" i="3"/>
  <c r="I32" i="3"/>
  <c r="G21" i="16" s="1"/>
  <c r="G17" i="16"/>
  <c r="K51" i="3"/>
  <c r="W6" i="16" s="1"/>
  <c r="E29" i="16" l="1"/>
  <c r="F29" i="16" s="1"/>
  <c r="G29" i="16" s="1"/>
  <c r="E25" i="16"/>
  <c r="F25" i="16" s="1"/>
  <c r="G25" i="16" s="1"/>
  <c r="G33" i="3"/>
  <c r="H76" i="3"/>
  <c r="L10" i="16"/>
  <c r="G78" i="3"/>
  <c r="L51" i="3"/>
  <c r="Z6" i="16" s="1"/>
  <c r="H17" i="16"/>
  <c r="J32" i="3"/>
  <c r="H21" i="16" s="1"/>
  <c r="H29" i="16" l="1"/>
  <c r="H25" i="16"/>
  <c r="H78" i="3"/>
  <c r="O10" i="16"/>
  <c r="H33" i="3"/>
  <c r="I76" i="3"/>
  <c r="K14" i="3"/>
  <c r="J76" i="3" l="1"/>
  <c r="I33" i="3"/>
  <c r="I78" i="3"/>
  <c r="R10" i="16"/>
  <c r="G45" i="3"/>
  <c r="G53" i="3" s="1"/>
  <c r="G80" i="3" s="1"/>
  <c r="K9" i="16"/>
  <c r="K76" i="3"/>
  <c r="K78" i="3" s="1"/>
  <c r="I17" i="16"/>
  <c r="I25" i="16" s="1"/>
  <c r="K32" i="3"/>
  <c r="B35" i="16"/>
  <c r="U10" i="16" l="1"/>
  <c r="J78" i="3"/>
  <c r="H45" i="3"/>
  <c r="H53" i="3" s="1"/>
  <c r="H80" i="3" s="1"/>
  <c r="N9" i="16"/>
  <c r="J33" i="3"/>
  <c r="X10" i="16"/>
  <c r="L76" i="3"/>
  <c r="L14" i="3"/>
  <c r="B36" i="16"/>
  <c r="I21" i="16"/>
  <c r="I29" i="16" s="1"/>
  <c r="K33" i="3" l="1"/>
  <c r="J45" i="3"/>
  <c r="J53" i="3" s="1"/>
  <c r="J80" i="3" s="1"/>
  <c r="T9" i="16"/>
  <c r="I45" i="3"/>
  <c r="I53" i="3" s="1"/>
  <c r="I80" i="3" s="1"/>
  <c r="Q9" i="16"/>
  <c r="L32" i="3"/>
  <c r="J21" i="16" s="1"/>
  <c r="J29" i="16" s="1"/>
  <c r="J17" i="16"/>
  <c r="J25" i="16" s="1"/>
  <c r="AA10" i="16"/>
  <c r="L78" i="3"/>
  <c r="B37" i="16"/>
  <c r="L33" i="3" l="1"/>
  <c r="K45" i="3"/>
  <c r="W9" i="16"/>
  <c r="Z9" i="16" l="1"/>
  <c r="K53" i="3"/>
  <c r="K80" i="3" s="1"/>
  <c r="L45" i="3" l="1"/>
  <c r="L53" i="3" s="1"/>
  <c r="L80" i="3" s="1"/>
</calcChain>
</file>

<file path=xl/sharedStrings.xml><?xml version="1.0" encoding="utf-8"?>
<sst xmlns="http://schemas.openxmlformats.org/spreadsheetml/2006/main" count="115" uniqueCount="89">
  <si>
    <t>Operativer Cash Flow</t>
  </si>
  <si>
    <t>Cash Flow aus Investitionstätigkeit</t>
  </si>
  <si>
    <t>Cash Flow aus Finanzierungstätigkeit</t>
  </si>
  <si>
    <t>Cash Flow Unternehmen</t>
  </si>
  <si>
    <t>Plan</t>
  </si>
  <si>
    <t>2008</t>
  </si>
  <si>
    <t>2009</t>
  </si>
  <si>
    <t>2010</t>
  </si>
  <si>
    <t>2011</t>
  </si>
  <si>
    <t>Cashflow Statement</t>
  </si>
  <si>
    <t>Veränderung Aktive Rechnungsabgrenzung</t>
  </si>
  <si>
    <t>Veränderung Passive Rechnungsabgrenzung</t>
  </si>
  <si>
    <t>Rückstellungen</t>
  </si>
  <si>
    <t>AKTIVEN</t>
  </si>
  <si>
    <t>Aktive Rechnungsabgrenzung</t>
  </si>
  <si>
    <t>Total Umlaufvermögen</t>
  </si>
  <si>
    <t>Total Anlagevermögen</t>
  </si>
  <si>
    <t>Total AKTIVEN</t>
  </si>
  <si>
    <t>Passive Rechnungsabgrenzung</t>
  </si>
  <si>
    <t>Total kurzfristiges Fremdkapital</t>
  </si>
  <si>
    <t>Aktienkapital</t>
  </si>
  <si>
    <t>Total PASSIVEN</t>
  </si>
  <si>
    <t>PASSIVEN</t>
  </si>
  <si>
    <t>Jahresgewinn</t>
  </si>
  <si>
    <t>2012</t>
  </si>
  <si>
    <t>Flüssige Mittel</t>
  </si>
  <si>
    <r>
      <t xml:space="preserve">Kummulierter freier Cashflow </t>
    </r>
    <r>
      <rPr>
        <sz val="8"/>
        <rFont val="Arial"/>
        <family val="2"/>
      </rPr>
      <t>("Fonds Netto Geld")</t>
    </r>
  </si>
  <si>
    <t>2007</t>
  </si>
  <si>
    <t>Ist</t>
  </si>
  <si>
    <t>Veränderung kurzfristige Forderungen (Debitoren)</t>
  </si>
  <si>
    <t>Veränderung Aktienkapital</t>
  </si>
  <si>
    <t>Veränderung Darlehen Dritte</t>
  </si>
  <si>
    <t>Kurzfristige Forderungen (Debitoren)</t>
  </si>
  <si>
    <t>Investitionen in Finanzanlagen</t>
  </si>
  <si>
    <t>Darlehen von Dritten</t>
  </si>
  <si>
    <t>Total langfristiges Fremdkapital</t>
  </si>
  <si>
    <t>Total Fremdkapital</t>
  </si>
  <si>
    <t>Veränderung Rückstellungen (+/-)</t>
  </si>
  <si>
    <t>2013</t>
  </si>
  <si>
    <t>2014</t>
  </si>
  <si>
    <r>
      <t>Planbilanz</t>
    </r>
    <r>
      <rPr>
        <sz val="11"/>
        <rFont val="Arial"/>
        <family val="2"/>
      </rPr>
      <t xml:space="preserve"> (per 31.12.)</t>
    </r>
  </si>
  <si>
    <t>Darlehen von Bank (Hypotheken)</t>
  </si>
  <si>
    <t>Abschreibungen Sachanlagen (+)</t>
  </si>
  <si>
    <t>Total Eigenkapital</t>
  </si>
  <si>
    <t>Kontrolle Bilanzsumme</t>
  </si>
  <si>
    <t>Darlehen von Bank (Betriebskredite)</t>
  </si>
  <si>
    <t xml:space="preserve">Sachanlagen </t>
  </si>
  <si>
    <t>Investitionen Immobilien</t>
  </si>
  <si>
    <t>Veränderung Warenvorräte + Angef. Arbeiten</t>
  </si>
  <si>
    <t>Dividenden</t>
  </si>
  <si>
    <t>Darlehen von Nahestehenden/Aktionäre</t>
  </si>
  <si>
    <t>Veränderung Darlehen von Nahestehende/Aktionären</t>
  </si>
  <si>
    <t>Darlehen an Aktionäre</t>
  </si>
  <si>
    <t>EB 1.01.2006</t>
  </si>
  <si>
    <t>Reserven und Gewinnvortrag</t>
  </si>
  <si>
    <t>Veränderung kurzfristige Verbindlichkeiten</t>
  </si>
  <si>
    <t>Kurzfristige Verbindlichkeiten</t>
  </si>
  <si>
    <t>Stille Reserven</t>
  </si>
  <si>
    <t>Multiples</t>
  </si>
  <si>
    <t>Ertragswert</t>
  </si>
  <si>
    <t>Eigene Aktien</t>
  </si>
  <si>
    <t>Immaterielle Anlagen</t>
  </si>
  <si>
    <t>Anlagevermögen</t>
  </si>
  <si>
    <t>Abschreibungen immaterielle Anlagen (+)</t>
  </si>
  <si>
    <t>Veränderung eigene Aktien</t>
  </si>
  <si>
    <t>Vorräte</t>
  </si>
  <si>
    <t>Forderungen</t>
  </si>
  <si>
    <t>Eigenkapital</t>
  </si>
  <si>
    <t>lfr. Fremdkapital</t>
  </si>
  <si>
    <t>kfr. Fremdkapital</t>
  </si>
  <si>
    <t>Bilanz Grafik</t>
  </si>
  <si>
    <t>Investitionen in Sachanlagen + Immaterielle Anlagen</t>
  </si>
  <si>
    <t>Angefangene Arbeiten</t>
  </si>
  <si>
    <t>Substanzwert</t>
  </si>
  <si>
    <t>Cashflow Grafik</t>
  </si>
  <si>
    <t>CF EK</t>
  </si>
  <si>
    <t>Total CF</t>
  </si>
  <si>
    <t>Cashflow kumm. Grafik</t>
  </si>
  <si>
    <t>Mittelwert Methode</t>
  </si>
  <si>
    <t>Bewertungen Grafik</t>
  </si>
  <si>
    <t>DCF Methode</t>
  </si>
  <si>
    <t>2015</t>
  </si>
  <si>
    <t>CF Operativ</t>
  </si>
  <si>
    <t>CF Invest</t>
  </si>
  <si>
    <t>CF Finanz</t>
  </si>
  <si>
    <t>Operativer Cash Flow (CF Operativ)</t>
  </si>
  <si>
    <t>Cash Flow aus Investitionstätigkeit (CF Invest)</t>
  </si>
  <si>
    <t>Cash Flow aus Finanzierungstätigkeit (CF Finanz)</t>
  </si>
  <si>
    <t>in CHF 1'000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</si>
</sst>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 * #,##0.00_ ;_ * \-#,##0.00_ ;_ * &quot;-&quot;??_ ;_ @_ "/>
    <numFmt numFmtId="164" formatCode="_ * #,##0.0_ ;_ * \-#,##0.0_ ;_ * &quot;-&quot;??_ ;_ @_ "/>
    <numFmt numFmtId="165" formatCode="_ * #,##0_ ;_ * \-#,##0_ ;_ * &quot;-&quot;??_ ;_ @_ "/>
    <numFmt numFmtId="166" formatCode="0.0"/>
    <numFmt numFmtId="167" formatCode="_ * #,##0.0_ ;_ * \-#,##0.0_ ;_ * &quot;-&quot;?_ ;_ @_ "/>
    <numFmt numFmtId="168" formatCode="0.0_ ;[Red]\-0.0\ "/>
    <numFmt numFmtId="169" formatCode="mmm/\ yy"/>
    <numFmt numFmtId="170" formatCode="_ [$€]\ * #,##0.00_ ;_ [$€]\ * \-#,##0.00_ ;_ [$€]\ * &quot;-&quot;??_ ;_ @_ "/>
  </numFmts>
  <fonts count="50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b/>
      <i/>
      <sz val="8"/>
      <name val="Arial"/>
      <family val="2"/>
    </font>
    <font>
      <u/>
      <sz val="8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sz val="7"/>
      <name val="Arial"/>
      <family val="2"/>
    </font>
    <font>
      <i/>
      <sz val="8"/>
      <color indexed="17"/>
      <name val="Arial"/>
      <family val="2"/>
    </font>
    <font>
      <b/>
      <i/>
      <sz val="8"/>
      <color indexed="17"/>
      <name val="Arial"/>
      <family val="2"/>
    </font>
    <font>
      <i/>
      <sz val="7"/>
      <name val="Arial"/>
      <family val="2"/>
    </font>
    <font>
      <b/>
      <sz val="11"/>
      <color indexed="18"/>
      <name val="Arial"/>
      <family val="2"/>
    </font>
    <font>
      <b/>
      <sz val="10"/>
      <name val="Arial"/>
      <family val="2"/>
    </font>
    <font>
      <b/>
      <i/>
      <sz val="11"/>
      <name val="Arial"/>
      <family val="2"/>
    </font>
    <font>
      <b/>
      <i/>
      <sz val="8"/>
      <color indexed="23"/>
      <name val="Arial"/>
      <family val="2"/>
    </font>
    <font>
      <i/>
      <sz val="8"/>
      <color indexed="23"/>
      <name val="Arial"/>
      <family val="2"/>
    </font>
    <font>
      <i/>
      <sz val="7"/>
      <color indexed="23"/>
      <name val="Arial"/>
      <family val="2"/>
    </font>
    <font>
      <sz val="8"/>
      <color indexed="12"/>
      <name val="Arial"/>
      <family val="2"/>
    </font>
    <font>
      <sz val="8"/>
      <color indexed="23"/>
      <name val="Arial"/>
      <family val="2"/>
    </font>
    <font>
      <b/>
      <sz val="8"/>
      <color indexed="23"/>
      <name val="Arial"/>
      <family val="2"/>
    </font>
    <font>
      <i/>
      <sz val="8"/>
      <color indexed="12"/>
      <name val="Arial"/>
      <family val="2"/>
    </font>
    <font>
      <sz val="11"/>
      <name val="Arial"/>
      <family val="2"/>
    </font>
    <font>
      <i/>
      <sz val="8"/>
      <color indexed="52"/>
      <name val="Arial"/>
      <family val="2"/>
    </font>
    <font>
      <sz val="8"/>
      <color indexed="21"/>
      <name val="Arial"/>
      <family val="2"/>
    </font>
    <font>
      <sz val="9"/>
      <name val="Arial"/>
      <family val="2"/>
    </font>
    <font>
      <sz val="9"/>
      <name val="Arial"/>
      <family val="2"/>
    </font>
    <font>
      <b/>
      <sz val="13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8"/>
      <name val="Arial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24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45">
    <xf numFmtId="0" fontId="0" fillId="0" borderId="0"/>
    <xf numFmtId="0" fontId="32" fillId="2" borderId="0" applyNumberFormat="0" applyBorder="0" applyAlignment="0" applyProtection="0"/>
    <xf numFmtId="0" fontId="32" fillId="3" borderId="0" applyNumberFormat="0" applyBorder="0" applyAlignment="0" applyProtection="0"/>
    <xf numFmtId="0" fontId="32" fillId="4" borderId="0" applyNumberFormat="0" applyBorder="0" applyAlignment="0" applyProtection="0"/>
    <xf numFmtId="0" fontId="32" fillId="5" borderId="0" applyNumberFormat="0" applyBorder="0" applyAlignment="0" applyProtection="0"/>
    <xf numFmtId="0" fontId="32" fillId="6" borderId="0" applyNumberFormat="0" applyBorder="0" applyAlignment="0" applyProtection="0"/>
    <xf numFmtId="0" fontId="32" fillId="7" borderId="0" applyNumberFormat="0" applyBorder="0" applyAlignment="0" applyProtection="0"/>
    <xf numFmtId="0" fontId="32" fillId="8" borderId="0" applyNumberFormat="0" applyBorder="0" applyAlignment="0" applyProtection="0"/>
    <xf numFmtId="0" fontId="32" fillId="9" borderId="0" applyNumberFormat="0" applyBorder="0" applyAlignment="0" applyProtection="0"/>
    <xf numFmtId="0" fontId="32" fillId="10" borderId="0" applyNumberFormat="0" applyBorder="0" applyAlignment="0" applyProtection="0"/>
    <xf numFmtId="0" fontId="32" fillId="5" borderId="0" applyNumberFormat="0" applyBorder="0" applyAlignment="0" applyProtection="0"/>
    <xf numFmtId="0" fontId="32" fillId="8" borderId="0" applyNumberFormat="0" applyBorder="0" applyAlignment="0" applyProtection="0"/>
    <xf numFmtId="0" fontId="32" fillId="11" borderId="0" applyNumberFormat="0" applyBorder="0" applyAlignment="0" applyProtection="0"/>
    <xf numFmtId="0" fontId="33" fillId="12" borderId="0" applyNumberFormat="0" applyBorder="0" applyAlignment="0" applyProtection="0"/>
    <xf numFmtId="0" fontId="33" fillId="9" borderId="0" applyNumberFormat="0" applyBorder="0" applyAlignment="0" applyProtection="0"/>
    <xf numFmtId="0" fontId="33" fillId="10" borderId="0" applyNumberFormat="0" applyBorder="0" applyAlignment="0" applyProtection="0"/>
    <xf numFmtId="0" fontId="33" fillId="13" borderId="0" applyNumberFormat="0" applyBorder="0" applyAlignment="0" applyProtection="0"/>
    <xf numFmtId="0" fontId="33" fillId="14" borderId="0" applyNumberFormat="0" applyBorder="0" applyAlignment="0" applyProtection="0"/>
    <xf numFmtId="0" fontId="33" fillId="15" borderId="0" applyNumberFormat="0" applyBorder="0" applyAlignment="0" applyProtection="0"/>
    <xf numFmtId="0" fontId="33" fillId="16" borderId="0" applyNumberFormat="0" applyBorder="0" applyAlignment="0" applyProtection="0"/>
    <xf numFmtId="0" fontId="33" fillId="17" borderId="0" applyNumberFormat="0" applyBorder="0" applyAlignment="0" applyProtection="0"/>
    <xf numFmtId="0" fontId="33" fillId="18" borderId="0" applyNumberFormat="0" applyBorder="0" applyAlignment="0" applyProtection="0"/>
    <xf numFmtId="0" fontId="33" fillId="13" borderId="0" applyNumberFormat="0" applyBorder="0" applyAlignment="0" applyProtection="0"/>
    <xf numFmtId="0" fontId="33" fillId="14" borderId="0" applyNumberFormat="0" applyBorder="0" applyAlignment="0" applyProtection="0"/>
    <xf numFmtId="0" fontId="33" fillId="19" borderId="0" applyNumberFormat="0" applyBorder="0" applyAlignment="0" applyProtection="0"/>
    <xf numFmtId="0" fontId="34" fillId="20" borderId="1" applyNumberFormat="0" applyAlignment="0" applyProtection="0"/>
    <xf numFmtId="0" fontId="35" fillId="20" borderId="2" applyNumberFormat="0" applyAlignment="0" applyProtection="0"/>
    <xf numFmtId="43" fontId="1" fillId="0" borderId="0" applyFont="0" applyFill="0" applyBorder="0" applyAlignment="0" applyProtection="0"/>
    <xf numFmtId="0" fontId="36" fillId="7" borderId="2" applyNumberFormat="0" applyAlignment="0" applyProtection="0"/>
    <xf numFmtId="0" fontId="37" fillId="0" borderId="3" applyNumberFormat="0" applyFill="0" applyAlignment="0" applyProtection="0"/>
    <xf numFmtId="0" fontId="38" fillId="0" borderId="0" applyNumberFormat="0" applyFill="0" applyBorder="0" applyAlignment="0" applyProtection="0"/>
    <xf numFmtId="170" fontId="1" fillId="0" borderId="0" applyFont="0" applyFill="0" applyBorder="0" applyAlignment="0" applyProtection="0"/>
    <xf numFmtId="0" fontId="39" fillId="0" borderId="0"/>
    <xf numFmtId="0" fontId="40" fillId="4" borderId="0" applyNumberFormat="0" applyBorder="0" applyAlignment="0" applyProtection="0"/>
    <xf numFmtId="0" fontId="41" fillId="21" borderId="0" applyNumberFormat="0" applyBorder="0" applyAlignment="0" applyProtection="0"/>
    <xf numFmtId="0" fontId="11" fillId="22" borderId="4" applyNumberFormat="0" applyFont="0" applyAlignment="0" applyProtection="0"/>
    <xf numFmtId="0" fontId="42" fillId="3" borderId="0" applyNumberFormat="0" applyBorder="0" applyAlignment="0" applyProtection="0"/>
    <xf numFmtId="0" fontId="43" fillId="0" borderId="0" applyNumberFormat="0" applyFill="0" applyBorder="0" applyAlignment="0" applyProtection="0"/>
    <xf numFmtId="0" fontId="44" fillId="0" borderId="5" applyNumberFormat="0" applyFill="0" applyAlignment="0" applyProtection="0"/>
    <xf numFmtId="0" fontId="45" fillId="0" borderId="6" applyNumberFormat="0" applyFill="0" applyAlignment="0" applyProtection="0"/>
    <xf numFmtId="0" fontId="46" fillId="0" borderId="7" applyNumberFormat="0" applyFill="0" applyAlignment="0" applyProtection="0"/>
    <xf numFmtId="0" fontId="46" fillId="0" borderId="0" applyNumberFormat="0" applyFill="0" applyBorder="0" applyAlignment="0" applyProtection="0"/>
    <xf numFmtId="0" fontId="47" fillId="0" borderId="8" applyNumberFormat="0" applyFill="0" applyAlignment="0" applyProtection="0"/>
    <xf numFmtId="0" fontId="48" fillId="0" borderId="0" applyNumberFormat="0" applyFill="0" applyBorder="0" applyAlignment="0" applyProtection="0"/>
    <xf numFmtId="0" fontId="49" fillId="23" borderId="9" applyNumberFormat="0" applyAlignment="0" applyProtection="0"/>
  </cellStyleXfs>
  <cellXfs count="131">
    <xf numFmtId="0" fontId="0" fillId="0" borderId="0" xfId="0"/>
    <xf numFmtId="0" fontId="30" fillId="0" borderId="0" xfId="0" applyFont="1"/>
    <xf numFmtId="3" fontId="30" fillId="0" borderId="0" xfId="0" applyNumberFormat="1" applyFont="1"/>
    <xf numFmtId="0" fontId="0" fillId="0" borderId="0" xfId="0" applyProtection="1"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Fill="1" applyBorder="1" applyProtection="1">
      <protection locked="0"/>
    </xf>
    <xf numFmtId="0" fontId="12" fillId="0" borderId="11" xfId="0" applyFont="1" applyBorder="1" applyAlignment="1" applyProtection="1">
      <alignment horizontal="center"/>
      <protection locked="0"/>
    </xf>
    <xf numFmtId="165" fontId="3" fillId="0" borderId="11" xfId="27" applyNumberFormat="1" applyFont="1" applyBorder="1" applyProtection="1">
      <protection locked="0"/>
    </xf>
    <xf numFmtId="165" fontId="6" fillId="0" borderId="13" xfId="27" applyNumberFormat="1" applyFont="1" applyBorder="1" applyProtection="1">
      <protection locked="0"/>
    </xf>
    <xf numFmtId="165" fontId="3" fillId="0" borderId="11" xfId="27" quotePrefix="1" applyNumberFormat="1" applyFont="1" applyFill="1" applyBorder="1" applyProtection="1">
      <protection locked="0"/>
    </xf>
    <xf numFmtId="165" fontId="3" fillId="0" borderId="11" xfId="27" applyNumberFormat="1" applyFont="1" applyFill="1" applyBorder="1" applyProtection="1">
      <protection locked="0"/>
    </xf>
    <xf numFmtId="165" fontId="0" fillId="0" borderId="0" xfId="0" applyNumberFormat="1" applyFill="1" applyBorder="1" applyProtection="1">
      <protection locked="0"/>
    </xf>
    <xf numFmtId="165" fontId="4" fillId="0" borderId="14" xfId="0" applyNumberFormat="1" applyFont="1" applyBorder="1" applyAlignment="1" applyProtection="1">
      <alignment horizontal="left" vertical="center"/>
      <protection locked="0"/>
    </xf>
    <xf numFmtId="165" fontId="16" fillId="0" borderId="14" xfId="0" applyNumberFormat="1" applyFont="1" applyBorder="1" applyAlignment="1" applyProtection="1">
      <alignment horizontal="right" vertical="center"/>
      <protection locked="0"/>
    </xf>
    <xf numFmtId="165" fontId="16" fillId="0" borderId="15" xfId="0" applyNumberFormat="1" applyFont="1" applyBorder="1" applyAlignment="1" applyProtection="1">
      <alignment horizontal="right" vertical="center"/>
      <protection locked="0"/>
    </xf>
    <xf numFmtId="0" fontId="3" fillId="0" borderId="10" xfId="0" applyFont="1" applyFill="1" applyBorder="1" applyProtection="1">
      <protection locked="0"/>
    </xf>
    <xf numFmtId="0" fontId="13" fillId="0" borderId="11" xfId="0" applyFont="1" applyFill="1" applyBorder="1" applyAlignment="1" applyProtection="1">
      <alignment horizontal="center"/>
      <protection locked="0"/>
    </xf>
    <xf numFmtId="0" fontId="9" fillId="0" borderId="10" xfId="0" applyFont="1" applyFill="1" applyBorder="1" applyAlignment="1" applyProtection="1">
      <alignment horizontal="left"/>
      <protection locked="0"/>
    </xf>
    <xf numFmtId="164" fontId="13" fillId="0" borderId="11" xfId="27" applyNumberFormat="1" applyFont="1" applyFill="1" applyBorder="1" applyAlignment="1" applyProtection="1">
      <alignment horizontal="center"/>
      <protection locked="0"/>
    </xf>
    <xf numFmtId="165" fontId="6" fillId="0" borderId="11" xfId="27" applyNumberFormat="1" applyFont="1" applyFill="1" applyBorder="1" applyProtection="1">
      <protection locked="0"/>
    </xf>
    <xf numFmtId="0" fontId="6" fillId="0" borderId="10" xfId="0" applyFont="1" applyFill="1" applyBorder="1" applyAlignment="1" applyProtection="1">
      <alignment horizontal="left"/>
      <protection locked="0"/>
    </xf>
    <xf numFmtId="164" fontId="14" fillId="0" borderId="11" xfId="27" applyNumberFormat="1" applyFont="1" applyFill="1" applyBorder="1" applyAlignment="1" applyProtection="1">
      <alignment horizontal="center"/>
      <protection locked="0"/>
    </xf>
    <xf numFmtId="0" fontId="3" fillId="0" borderId="10" xfId="0" applyFont="1" applyFill="1" applyBorder="1" applyAlignment="1" applyProtection="1">
      <alignment horizontal="left"/>
      <protection locked="0"/>
    </xf>
    <xf numFmtId="0" fontId="3" fillId="0" borderId="10" xfId="0" applyFont="1" applyBorder="1" applyAlignment="1" applyProtection="1">
      <alignment horizontal="left"/>
      <protection locked="0"/>
    </xf>
    <xf numFmtId="164" fontId="13" fillId="0" borderId="11" xfId="27" applyNumberFormat="1" applyFont="1" applyBorder="1" applyAlignment="1" applyProtection="1">
      <alignment horizontal="center"/>
      <protection locked="0"/>
    </xf>
    <xf numFmtId="0" fontId="3" fillId="0" borderId="11" xfId="27" applyNumberFormat="1" applyFont="1" applyBorder="1" applyAlignment="1" applyProtection="1">
      <alignment horizontal="center"/>
      <protection locked="0"/>
    </xf>
    <xf numFmtId="0" fontId="6" fillId="0" borderId="12" xfId="0" applyFont="1" applyFill="1" applyBorder="1" applyAlignment="1" applyProtection="1">
      <alignment horizontal="left"/>
      <protection locked="0"/>
    </xf>
    <xf numFmtId="164" fontId="14" fillId="0" borderId="13" xfId="27" applyNumberFormat="1" applyFont="1" applyFill="1" applyBorder="1" applyAlignment="1" applyProtection="1">
      <alignment horizontal="center"/>
      <protection locked="0"/>
    </xf>
    <xf numFmtId="165" fontId="6" fillId="0" borderId="13" xfId="27" applyNumberFormat="1" applyFont="1" applyFill="1" applyBorder="1" applyProtection="1">
      <protection locked="0"/>
    </xf>
    <xf numFmtId="0" fontId="3" fillId="0" borderId="16" xfId="0" applyFont="1" applyFill="1" applyBorder="1" applyAlignment="1" applyProtection="1">
      <alignment horizontal="left"/>
      <protection locked="0"/>
    </xf>
    <xf numFmtId="164" fontId="13" fillId="0" borderId="11" xfId="27" quotePrefix="1" applyNumberFormat="1" applyFont="1" applyFill="1" applyBorder="1" applyAlignment="1" applyProtection="1">
      <alignment horizontal="center"/>
      <protection locked="0"/>
    </xf>
    <xf numFmtId="165" fontId="6" fillId="0" borderId="11" xfId="27" quotePrefix="1" applyNumberFormat="1" applyFont="1" applyFill="1" applyBorder="1" applyProtection="1">
      <protection locked="0"/>
    </xf>
    <xf numFmtId="0" fontId="9" fillId="0" borderId="11" xfId="0" applyFont="1" applyFill="1" applyBorder="1" applyAlignment="1" applyProtection="1">
      <alignment horizontal="left"/>
      <protection locked="0"/>
    </xf>
    <xf numFmtId="0" fontId="3" fillId="0" borderId="11" xfId="0" applyFont="1" applyFill="1" applyBorder="1" applyAlignment="1" applyProtection="1">
      <alignment horizontal="left"/>
      <protection locked="0"/>
    </xf>
    <xf numFmtId="0" fontId="3" fillId="0" borderId="11" xfId="0" applyFont="1" applyFill="1" applyBorder="1" applyAlignment="1" applyProtection="1">
      <protection locked="0"/>
    </xf>
    <xf numFmtId="0" fontId="3" fillId="0" borderId="11" xfId="27" quotePrefix="1" applyNumberFormat="1" applyFont="1" applyFill="1" applyBorder="1" applyAlignment="1" applyProtection="1">
      <alignment horizontal="center"/>
      <protection locked="0"/>
    </xf>
    <xf numFmtId="165" fontId="3" fillId="0" borderId="11" xfId="27" quotePrefix="1" applyNumberFormat="1" applyFont="1" applyFill="1" applyBorder="1" applyAlignment="1" applyProtection="1">
      <protection locked="0"/>
    </xf>
    <xf numFmtId="0" fontId="6" fillId="0" borderId="12" xfId="0" applyFont="1" applyBorder="1" applyAlignment="1" applyProtection="1">
      <alignment horizontal="left"/>
      <protection locked="0"/>
    </xf>
    <xf numFmtId="164" fontId="14" fillId="0" borderId="13" xfId="0" quotePrefix="1" applyNumberFormat="1" applyFont="1" applyBorder="1" applyAlignment="1" applyProtection="1">
      <alignment horizontal="center"/>
      <protection locked="0"/>
    </xf>
    <xf numFmtId="165" fontId="6" fillId="0" borderId="13" xfId="0" quotePrefix="1" applyNumberFormat="1" applyFont="1" applyBorder="1" applyProtection="1">
      <protection locked="0"/>
    </xf>
    <xf numFmtId="0" fontId="3" fillId="0" borderId="10" xfId="0" applyFont="1" applyBorder="1" applyProtection="1">
      <protection locked="0"/>
    </xf>
    <xf numFmtId="0" fontId="13" fillId="0" borderId="11" xfId="0" applyFont="1" applyBorder="1" applyAlignment="1" applyProtection="1">
      <alignment horizontal="center"/>
      <protection locked="0"/>
    </xf>
    <xf numFmtId="165" fontId="6" fillId="0" borderId="11" xfId="0" applyNumberFormat="1" applyFont="1" applyBorder="1" applyProtection="1">
      <protection locked="0"/>
    </xf>
    <xf numFmtId="0" fontId="9" fillId="0" borderId="10" xfId="0" applyFont="1" applyBorder="1" applyProtection="1">
      <protection locked="0"/>
    </xf>
    <xf numFmtId="0" fontId="3" fillId="0" borderId="11" xfId="0" applyFont="1" applyBorder="1" applyAlignment="1" applyProtection="1">
      <alignment horizontal="center"/>
      <protection locked="0"/>
    </xf>
    <xf numFmtId="0" fontId="28" fillId="0" borderId="11" xfId="0" quotePrefix="1" applyFont="1" applyFill="1" applyBorder="1" applyAlignment="1" applyProtection="1">
      <alignment horizontal="center"/>
      <protection locked="0"/>
    </xf>
    <xf numFmtId="165" fontId="7" fillId="0" borderId="11" xfId="27" applyNumberFormat="1" applyFont="1" applyFill="1" applyBorder="1" applyProtection="1">
      <protection locked="0"/>
    </xf>
    <xf numFmtId="0" fontId="3" fillId="0" borderId="11" xfId="0" quotePrefix="1" applyFont="1" applyFill="1" applyBorder="1" applyAlignment="1" applyProtection="1">
      <alignment horizontal="center"/>
      <protection locked="0"/>
    </xf>
    <xf numFmtId="0" fontId="5" fillId="0" borderId="12" xfId="0" applyFont="1" applyBorder="1" applyProtection="1">
      <protection locked="0"/>
    </xf>
    <xf numFmtId="164" fontId="14" fillId="0" borderId="13" xfId="27" applyNumberFormat="1" applyFont="1" applyBorder="1" applyAlignment="1" applyProtection="1">
      <alignment horizontal="center"/>
      <protection locked="0"/>
    </xf>
    <xf numFmtId="0" fontId="6" fillId="0" borderId="17" xfId="0" applyFont="1" applyBorder="1" applyProtection="1">
      <protection locked="0"/>
    </xf>
    <xf numFmtId="167" fontId="14" fillId="0" borderId="16" xfId="0" applyNumberFormat="1" applyFont="1" applyBorder="1" applyAlignment="1" applyProtection="1">
      <alignment horizontal="center"/>
      <protection locked="0"/>
    </xf>
    <xf numFmtId="165" fontId="6" fillId="0" borderId="16" xfId="0" applyNumberFormat="1" applyFont="1" applyBorder="1" applyProtection="1">
      <protection locked="0"/>
    </xf>
    <xf numFmtId="0" fontId="6" fillId="0" borderId="0" xfId="0" applyFont="1" applyBorder="1" applyAlignment="1" applyProtection="1">
      <alignment horizontal="left"/>
      <protection locked="0"/>
    </xf>
    <xf numFmtId="168" fontId="7" fillId="0" borderId="0" xfId="0" applyNumberFormat="1" applyFont="1" applyBorder="1" applyAlignment="1" applyProtection="1">
      <alignment horizontal="center"/>
      <protection locked="0"/>
    </xf>
    <xf numFmtId="165" fontId="27" fillId="0" borderId="0" xfId="0" applyNumberFormat="1" applyFont="1" applyBorder="1" applyProtection="1">
      <protection locked="0"/>
    </xf>
    <xf numFmtId="165" fontId="6" fillId="0" borderId="0" xfId="0" applyNumberFormat="1" applyFont="1" applyBorder="1" applyProtection="1">
      <protection locked="0"/>
    </xf>
    <xf numFmtId="0" fontId="10" fillId="0" borderId="0" xfId="0" applyFont="1" applyBorder="1" applyAlignment="1" applyProtection="1">
      <alignment horizontal="center"/>
      <protection locked="0"/>
    </xf>
    <xf numFmtId="165" fontId="25" fillId="0" borderId="0" xfId="0" applyNumberFormat="1" applyFont="1" applyBorder="1" applyProtection="1">
      <protection locked="0"/>
    </xf>
    <xf numFmtId="165" fontId="11" fillId="0" borderId="0" xfId="0" applyNumberFormat="1" applyFont="1" applyProtection="1">
      <protection locked="0"/>
    </xf>
    <xf numFmtId="165" fontId="17" fillId="0" borderId="14" xfId="0" applyNumberFormat="1" applyFont="1" applyBorder="1" applyAlignment="1" applyProtection="1">
      <alignment horizontal="left" vertical="center"/>
      <protection locked="0"/>
    </xf>
    <xf numFmtId="0" fontId="12" fillId="0" borderId="10" xfId="0" applyFont="1" applyFill="1" applyBorder="1" applyAlignment="1" applyProtection="1">
      <alignment horizontal="right"/>
      <protection locked="0"/>
    </xf>
    <xf numFmtId="165" fontId="21" fillId="0" borderId="11" xfId="0" quotePrefix="1" applyNumberFormat="1" applyFont="1" applyFill="1" applyBorder="1" applyAlignment="1" applyProtection="1">
      <alignment horizontal="center"/>
      <protection locked="0"/>
    </xf>
    <xf numFmtId="165" fontId="8" fillId="0" borderId="11" xfId="27" applyNumberFormat="1" applyFont="1" applyFill="1" applyBorder="1" applyProtection="1">
      <protection locked="0"/>
    </xf>
    <xf numFmtId="165" fontId="24" fillId="0" borderId="13" xfId="27" applyNumberFormat="1" applyFont="1" applyFill="1" applyBorder="1" applyProtection="1">
      <protection locked="0"/>
    </xf>
    <xf numFmtId="165" fontId="23" fillId="0" borderId="11" xfId="27" applyNumberFormat="1" applyFont="1" applyFill="1" applyBorder="1" applyProtection="1">
      <protection locked="0"/>
    </xf>
    <xf numFmtId="165" fontId="0" fillId="0" borderId="0" xfId="0" applyNumberFormat="1" applyProtection="1">
      <protection locked="0"/>
    </xf>
    <xf numFmtId="165" fontId="24" fillId="0" borderId="11" xfId="27" quotePrefix="1" applyNumberFormat="1" applyFont="1" applyFill="1" applyBorder="1" applyProtection="1">
      <protection locked="0"/>
    </xf>
    <xf numFmtId="165" fontId="23" fillId="0" borderId="11" xfId="27" quotePrefix="1" applyNumberFormat="1" applyFont="1" applyFill="1" applyBorder="1" applyProtection="1">
      <protection locked="0"/>
    </xf>
    <xf numFmtId="0" fontId="2" fillId="0" borderId="10" xfId="0" applyFont="1" applyFill="1" applyBorder="1" applyAlignment="1" applyProtection="1">
      <alignment horizontal="left"/>
      <protection locked="0"/>
    </xf>
    <xf numFmtId="164" fontId="14" fillId="0" borderId="11" xfId="27" quotePrefix="1" applyNumberFormat="1" applyFont="1" applyFill="1" applyBorder="1" applyAlignment="1" applyProtection="1">
      <alignment horizontal="center"/>
      <protection locked="0"/>
    </xf>
    <xf numFmtId="0" fontId="6" fillId="0" borderId="10" xfId="0" applyFont="1" applyBorder="1" applyProtection="1">
      <protection locked="0"/>
    </xf>
    <xf numFmtId="165" fontId="24" fillId="0" borderId="11" xfId="27" applyNumberFormat="1" applyFont="1" applyFill="1" applyBorder="1" applyProtection="1">
      <protection locked="0"/>
    </xf>
    <xf numFmtId="0" fontId="6" fillId="0" borderId="12" xfId="0" applyFont="1" applyBorder="1" applyProtection="1">
      <protection locked="0"/>
    </xf>
    <xf numFmtId="164" fontId="14" fillId="0" borderId="13" xfId="27" quotePrefix="1" applyNumberFormat="1" applyFont="1" applyFill="1" applyBorder="1" applyAlignment="1" applyProtection="1">
      <alignment horizontal="center"/>
      <protection locked="0"/>
    </xf>
    <xf numFmtId="166" fontId="13" fillId="0" borderId="11" xfId="0" applyNumberFormat="1" applyFont="1" applyFill="1" applyBorder="1" applyAlignment="1" applyProtection="1">
      <alignment horizontal="center"/>
      <protection locked="0"/>
    </xf>
    <xf numFmtId="165" fontId="10" fillId="0" borderId="0" xfId="0" applyNumberFormat="1" applyFont="1" applyProtection="1">
      <protection locked="0"/>
    </xf>
    <xf numFmtId="0" fontId="15" fillId="0" borderId="0" xfId="0" applyFont="1" applyProtection="1">
      <protection locked="0"/>
    </xf>
    <xf numFmtId="0" fontId="15" fillId="0" borderId="0" xfId="0" applyFont="1" applyBorder="1" applyAlignment="1" applyProtection="1">
      <alignment horizontal="center"/>
      <protection locked="0"/>
    </xf>
    <xf numFmtId="165" fontId="12" fillId="0" borderId="0" xfId="0" applyNumberFormat="1" applyFont="1" applyProtection="1">
      <protection locked="0"/>
    </xf>
    <xf numFmtId="0" fontId="0" fillId="0" borderId="0" xfId="0" applyBorder="1" applyAlignment="1" applyProtection="1">
      <alignment horizontal="center"/>
      <protection locked="0"/>
    </xf>
    <xf numFmtId="0" fontId="10" fillId="0" borderId="0" xfId="0" applyFont="1" applyProtection="1">
      <protection locked="0"/>
    </xf>
    <xf numFmtId="0" fontId="31" fillId="0" borderId="12" xfId="0" applyFont="1" applyBorder="1" applyAlignment="1" applyProtection="1">
      <alignment vertical="center"/>
    </xf>
    <xf numFmtId="165" fontId="4" fillId="0" borderId="14" xfId="0" applyNumberFormat="1" applyFont="1" applyBorder="1" applyAlignment="1" applyProtection="1">
      <alignment horizontal="left" vertical="center"/>
    </xf>
    <xf numFmtId="165" fontId="22" fillId="0" borderId="11" xfId="27" applyNumberFormat="1" applyFont="1" applyBorder="1" applyProtection="1">
      <protection locked="0"/>
    </xf>
    <xf numFmtId="0" fontId="12" fillId="0" borderId="18" xfId="0" applyFont="1" applyBorder="1" applyAlignment="1" applyProtection="1">
      <alignment horizontal="center"/>
      <protection locked="0"/>
    </xf>
    <xf numFmtId="0" fontId="22" fillId="0" borderId="10" xfId="0" applyFont="1" applyBorder="1" applyProtection="1">
      <protection locked="0"/>
    </xf>
    <xf numFmtId="0" fontId="30" fillId="0" borderId="0" xfId="0" applyNumberFormat="1" applyFont="1"/>
    <xf numFmtId="9" fontId="3" fillId="0" borderId="11" xfId="0" quotePrefix="1" applyNumberFormat="1" applyFont="1" applyBorder="1" applyAlignment="1" applyProtection="1">
      <alignment horizontal="center"/>
      <protection locked="0"/>
    </xf>
    <xf numFmtId="0" fontId="6" fillId="0" borderId="0" xfId="0" applyFont="1" applyProtection="1">
      <protection locked="0"/>
    </xf>
    <xf numFmtId="0" fontId="3" fillId="0" borderId="0" xfId="0" quotePrefix="1" applyFont="1" applyProtection="1">
      <protection locked="0"/>
    </xf>
    <xf numFmtId="0" fontId="4" fillId="0" borderId="14" xfId="0" applyFont="1" applyBorder="1" applyAlignment="1" applyProtection="1">
      <alignment horizontal="left" vertical="center"/>
    </xf>
    <xf numFmtId="165" fontId="18" fillId="0" borderId="14" xfId="0" applyNumberFormat="1" applyFont="1" applyBorder="1" applyAlignment="1" applyProtection="1">
      <alignment vertical="center"/>
    </xf>
    <xf numFmtId="165" fontId="4" fillId="0" borderId="14" xfId="0" applyNumberFormat="1" applyFont="1" applyBorder="1" applyAlignment="1" applyProtection="1">
      <alignment vertical="center"/>
    </xf>
    <xf numFmtId="165" fontId="22" fillId="0" borderId="11" xfId="27" applyNumberFormat="1" applyFont="1" applyFill="1" applyBorder="1" applyProtection="1">
      <protection locked="0"/>
    </xf>
    <xf numFmtId="0" fontId="12" fillId="24" borderId="20" xfId="0" applyFont="1" applyFill="1" applyBorder="1" applyAlignment="1" applyProtection="1">
      <alignment horizontal="right"/>
      <protection locked="0"/>
    </xf>
    <xf numFmtId="165" fontId="6" fillId="24" borderId="22" xfId="27" applyNumberFormat="1" applyFont="1" applyFill="1" applyBorder="1" applyProtection="1">
      <protection locked="0"/>
    </xf>
    <xf numFmtId="165" fontId="21" fillId="25" borderId="11" xfId="0" quotePrefix="1" applyNumberFormat="1" applyFont="1" applyFill="1" applyBorder="1" applyAlignment="1" applyProtection="1">
      <alignment horizontal="center"/>
      <protection locked="0"/>
    </xf>
    <xf numFmtId="165" fontId="8" fillId="25" borderId="11" xfId="27" applyNumberFormat="1" applyFont="1" applyFill="1" applyBorder="1" applyProtection="1">
      <protection locked="0"/>
    </xf>
    <xf numFmtId="165" fontId="20" fillId="25" borderId="11" xfId="27" applyNumberFormat="1" applyFont="1" applyFill="1" applyBorder="1" applyProtection="1">
      <protection locked="0"/>
    </xf>
    <xf numFmtId="165" fontId="19" fillId="25" borderId="13" xfId="27" applyNumberFormat="1" applyFont="1" applyFill="1" applyBorder="1" applyProtection="1">
      <protection locked="0"/>
    </xf>
    <xf numFmtId="165" fontId="19" fillId="25" borderId="11" xfId="27" quotePrefix="1" applyNumberFormat="1" applyFont="1" applyFill="1" applyBorder="1" applyProtection="1">
      <protection locked="0"/>
    </xf>
    <xf numFmtId="165" fontId="3" fillId="25" borderId="11" xfId="27" quotePrefix="1" applyNumberFormat="1" applyFont="1" applyFill="1" applyBorder="1" applyAlignment="1" applyProtection="1">
      <protection locked="0"/>
    </xf>
    <xf numFmtId="165" fontId="19" fillId="25" borderId="13" xfId="0" quotePrefix="1" applyNumberFormat="1" applyFont="1" applyFill="1" applyBorder="1" applyProtection="1">
      <protection locked="0"/>
    </xf>
    <xf numFmtId="165" fontId="19" fillId="25" borderId="11" xfId="0" applyNumberFormat="1" applyFont="1" applyFill="1" applyBorder="1" applyProtection="1">
      <protection locked="0"/>
    </xf>
    <xf numFmtId="165" fontId="19" fillId="25" borderId="11" xfId="27" applyNumberFormat="1" applyFont="1" applyFill="1" applyBorder="1" applyProtection="1">
      <protection locked="0"/>
    </xf>
    <xf numFmtId="165" fontId="3" fillId="25" borderId="11" xfId="27" applyNumberFormat="1" applyFont="1" applyFill="1" applyBorder="1" applyProtection="1">
      <protection locked="0"/>
    </xf>
    <xf numFmtId="165" fontId="28" fillId="25" borderId="11" xfId="27" applyNumberFormat="1" applyFont="1" applyFill="1" applyBorder="1" applyProtection="1">
      <protection locked="0"/>
    </xf>
    <xf numFmtId="165" fontId="7" fillId="25" borderId="11" xfId="27" applyNumberFormat="1" applyFont="1" applyFill="1" applyBorder="1" applyProtection="1">
      <protection locked="0"/>
    </xf>
    <xf numFmtId="165" fontId="19" fillId="25" borderId="16" xfId="0" applyNumberFormat="1" applyFont="1" applyFill="1" applyBorder="1" applyProtection="1">
      <protection locked="0"/>
    </xf>
    <xf numFmtId="169" fontId="13" fillId="24" borderId="20" xfId="0" applyNumberFormat="1" applyFont="1" applyFill="1" applyBorder="1" applyAlignment="1" applyProtection="1">
      <alignment horizontal="center"/>
      <protection locked="0"/>
    </xf>
    <xf numFmtId="165" fontId="24" fillId="24" borderId="20" xfId="0" applyNumberFormat="1" applyFont="1" applyFill="1" applyBorder="1" applyAlignment="1" applyProtection="1">
      <alignment horizontal="right"/>
      <protection locked="0"/>
    </xf>
    <xf numFmtId="165" fontId="6" fillId="24" borderId="20" xfId="0" quotePrefix="1" applyNumberFormat="1" applyFont="1" applyFill="1" applyBorder="1" applyAlignment="1" applyProtection="1">
      <alignment horizontal="center"/>
      <protection locked="0"/>
    </xf>
    <xf numFmtId="0" fontId="6" fillId="24" borderId="12" xfId="0" applyFont="1" applyFill="1" applyBorder="1" applyAlignment="1" applyProtection="1">
      <alignment horizontal="left"/>
      <protection locked="0"/>
    </xf>
    <xf numFmtId="168" fontId="7" fillId="24" borderId="13" xfId="0" applyNumberFormat="1" applyFont="1" applyFill="1" applyBorder="1" applyAlignment="1" applyProtection="1">
      <alignment horizontal="center"/>
      <protection locked="0"/>
    </xf>
    <xf numFmtId="165" fontId="24" fillId="24" borderId="13" xfId="0" applyNumberFormat="1" applyFont="1" applyFill="1" applyBorder="1" applyProtection="1">
      <protection locked="0"/>
    </xf>
    <xf numFmtId="165" fontId="6" fillId="24" borderId="13" xfId="0" applyNumberFormat="1" applyFont="1" applyFill="1" applyBorder="1" applyProtection="1">
      <protection locked="0"/>
    </xf>
    <xf numFmtId="165" fontId="24" fillId="24" borderId="13" xfId="0" applyNumberFormat="1" applyFont="1" applyFill="1" applyBorder="1" applyAlignment="1" applyProtection="1">
      <protection locked="0"/>
    </xf>
    <xf numFmtId="0" fontId="6" fillId="24" borderId="23" xfId="0" applyFont="1" applyFill="1" applyBorder="1" applyAlignment="1" applyProtection="1">
      <alignment horizontal="left"/>
      <protection locked="0"/>
    </xf>
    <xf numFmtId="164" fontId="14" fillId="24" borderId="22" xfId="27" applyNumberFormat="1" applyFont="1" applyFill="1" applyBorder="1" applyAlignment="1" applyProtection="1">
      <alignment horizontal="center"/>
      <protection locked="0"/>
    </xf>
    <xf numFmtId="165" fontId="24" fillId="24" borderId="22" xfId="27" applyNumberFormat="1" applyFont="1" applyFill="1" applyBorder="1" applyProtection="1">
      <protection locked="0"/>
    </xf>
    <xf numFmtId="0" fontId="6" fillId="24" borderId="23" xfId="0" applyFont="1" applyFill="1" applyBorder="1" applyProtection="1">
      <protection locked="0"/>
    </xf>
    <xf numFmtId="167" fontId="14" fillId="24" borderId="22" xfId="0" applyNumberFormat="1" applyFont="1" applyFill="1" applyBorder="1" applyAlignment="1" applyProtection="1">
      <alignment horizontal="center"/>
      <protection locked="0"/>
    </xf>
    <xf numFmtId="0" fontId="30" fillId="0" borderId="0" xfId="0" applyFont="1" applyBorder="1"/>
    <xf numFmtId="17" fontId="5" fillId="24" borderId="20" xfId="0" quotePrefix="1" applyNumberFormat="1" applyFont="1" applyFill="1" applyBorder="1" applyAlignment="1" applyProtection="1">
      <alignment horizontal="center"/>
      <protection locked="0"/>
    </xf>
    <xf numFmtId="17" fontId="5" fillId="24" borderId="19" xfId="0" quotePrefix="1" applyNumberFormat="1" applyFont="1" applyFill="1" applyBorder="1" applyAlignment="1" applyProtection="1">
      <alignment horizontal="center"/>
      <protection locked="0"/>
    </xf>
    <xf numFmtId="17" fontId="5" fillId="24" borderId="21" xfId="0" quotePrefix="1" applyNumberFormat="1" applyFont="1" applyFill="1" applyBorder="1" applyAlignment="1" applyProtection="1">
      <alignment horizontal="center"/>
      <protection locked="0"/>
    </xf>
    <xf numFmtId="17" fontId="5" fillId="24" borderId="13" xfId="0" quotePrefix="1" applyNumberFormat="1" applyFont="1" applyFill="1" applyBorder="1" applyAlignment="1" applyProtection="1">
      <alignment horizontal="center"/>
      <protection locked="0"/>
    </xf>
    <xf numFmtId="0" fontId="12" fillId="0" borderId="16" xfId="0" applyFont="1" applyBorder="1" applyAlignment="1" applyProtection="1">
      <alignment horizontal="center"/>
      <protection locked="0"/>
    </xf>
    <xf numFmtId="0" fontId="29" fillId="0" borderId="0" xfId="0" applyFont="1"/>
    <xf numFmtId="0" fontId="30" fillId="0" borderId="0" xfId="0" applyFont="1" applyAlignment="1">
      <alignment horizontal="center"/>
    </xf>
  </cellXfs>
  <cellStyles count="45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8" builtinId="20" customBuiltin="1"/>
    <cellStyle name="Ergebnis" xfId="29" builtinId="25" customBuiltin="1"/>
    <cellStyle name="Erklärender Text" xfId="30" builtinId="53" customBuiltin="1"/>
    <cellStyle name="Euro" xfId="31"/>
    <cellStyle name="Excel Built-in Normal" xfId="32"/>
    <cellStyle name="Gut" xfId="33" builtinId="26" customBuiltin="1"/>
    <cellStyle name="Komma" xfId="27" builtinId="3"/>
    <cellStyle name="Neutral" xfId="34" builtinId="28" customBuiltin="1"/>
    <cellStyle name="Notiz" xfId="35" builtinId="10" customBuiltin="1"/>
    <cellStyle name="Schlecht" xfId="36" builtinId="27" customBuiltin="1"/>
    <cellStyle name="Standard" xfId="0" builtinId="0"/>
    <cellStyle name="Überschrift" xfId="37" builtinId="15" customBuiltin="1"/>
    <cellStyle name="Überschrift 1" xfId="38" builtinId="16" customBuiltin="1"/>
    <cellStyle name="Überschrift 2" xfId="39" builtinId="17" customBuiltin="1"/>
    <cellStyle name="Überschrift 3" xfId="40" builtinId="18" customBuiltin="1"/>
    <cellStyle name="Überschrift 4" xfId="41" builtinId="19" customBuiltin="1"/>
    <cellStyle name="Verknüpfte Zelle" xfId="42" builtinId="24" customBuiltin="1"/>
    <cellStyle name="Warnender Text" xfId="43" builtinId="11" customBuiltin="1"/>
    <cellStyle name="Zelle überprüfen" xfId="44" builtinId="23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DEBD"/>
      <rgbColor rgb="00FF00FF"/>
      <rgbColor rgb="00E7E7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CCCCFF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hofer/AppData/Local/Microsoft/Windows/Temporary%20Internet%20Files/Content.Outlook/LAG8M4B2/Valuation%202006-20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ckblatt"/>
      <sheetName val="Startseite"/>
      <sheetName val="Dateneingabe"/>
      <sheetName val="Bilanz"/>
      <sheetName val="Erfolg"/>
      <sheetName val="Cashflow"/>
      <sheetName val="Bemerkungen"/>
      <sheetName val="Wert EVA"/>
      <sheetName val="Wert FCF"/>
      <sheetName val="ROA"/>
      <sheetName val="ROE"/>
      <sheetName val="Kennzahlen"/>
      <sheetName val="Cockpit"/>
      <sheetName val="Anleitung"/>
      <sheetName val="Data"/>
      <sheetName val="Notizen"/>
      <sheetName val="Navigation"/>
      <sheetName val="Graphikdaten"/>
      <sheetName val="Beispieldaten"/>
      <sheetName val="Nullwerte"/>
      <sheetName val="Kommentare"/>
      <sheetName val="Abb"/>
    </sheetNames>
    <sheetDataSet>
      <sheetData sheetId="0"/>
      <sheetData sheetId="1"/>
      <sheetData sheetId="2">
        <row r="18">
          <cell r="G18" t="str">
            <v>Jahr 0</v>
          </cell>
        </row>
        <row r="35">
          <cell r="H35" t="str">
            <v>Jahr 1</v>
          </cell>
          <cell r="I35" t="str">
            <v>Jahr 2</v>
          </cell>
          <cell r="J35" t="str">
            <v>Jahr 3</v>
          </cell>
          <cell r="K35" t="str">
            <v>Jahr 4</v>
          </cell>
          <cell r="L35" t="str">
            <v>Jahr 5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47">
          <cell r="H47">
            <v>0</v>
          </cell>
        </row>
      </sheetData>
      <sheetData sheetId="2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/>
  <dimension ref="A1:AY84"/>
  <sheetViews>
    <sheetView tabSelected="1" view="pageLayout" topLeftCell="A13" zoomScaleNormal="100" zoomScaleSheetLayoutView="100" workbookViewId="0">
      <selection activeCell="D41" sqref="D41"/>
    </sheetView>
  </sheetViews>
  <sheetFormatPr baseColWidth="10" defaultColWidth="11.42578125" defaultRowHeight="12.75" x14ac:dyDescent="0.2"/>
  <cols>
    <col min="1" max="1" width="44" style="3" customWidth="1"/>
    <col min="2" max="2" width="6.28515625" style="80" customWidth="1"/>
    <col min="3" max="3" width="5.7109375" style="81" customWidth="1"/>
    <col min="4" max="4" width="11.5703125" style="3" bestFit="1" customWidth="1"/>
    <col min="5" max="6" width="11.5703125" style="3" customWidth="1"/>
    <col min="7" max="9" width="11.5703125" style="3" bestFit="1" customWidth="1"/>
    <col min="10" max="10" width="12" style="3" bestFit="1" customWidth="1"/>
    <col min="11" max="12" width="11.5703125" style="3" bestFit="1" customWidth="1"/>
    <col min="13" max="13" width="11.42578125" style="3"/>
    <col min="14" max="14" width="10.28515625" style="3" customWidth="1"/>
    <col min="15" max="16384" width="11.42578125" style="3"/>
  </cols>
  <sheetData>
    <row r="1" spans="1:51" s="4" customFormat="1" ht="28.5" customHeight="1" x14ac:dyDescent="0.2">
      <c r="A1" s="82" t="s">
        <v>9</v>
      </c>
      <c r="B1" s="91"/>
      <c r="C1" s="92"/>
      <c r="D1" s="93"/>
      <c r="E1" s="83"/>
      <c r="F1" s="12"/>
      <c r="G1" s="12"/>
      <c r="H1" s="12"/>
      <c r="I1" s="12"/>
      <c r="J1" s="13"/>
      <c r="K1" s="13"/>
      <c r="L1" s="14"/>
    </row>
    <row r="2" spans="1:51" x14ac:dyDescent="0.2">
      <c r="A2" s="95" t="s">
        <v>88</v>
      </c>
      <c r="B2" s="110"/>
      <c r="C2" s="111" t="s">
        <v>53</v>
      </c>
      <c r="D2" s="124" t="s">
        <v>27</v>
      </c>
      <c r="E2" s="124" t="s">
        <v>5</v>
      </c>
      <c r="F2" s="124" t="s">
        <v>6</v>
      </c>
      <c r="G2" s="124" t="s">
        <v>7</v>
      </c>
      <c r="H2" s="124" t="s">
        <v>8</v>
      </c>
      <c r="I2" s="125" t="s">
        <v>24</v>
      </c>
      <c r="J2" s="127" t="s">
        <v>38</v>
      </c>
      <c r="K2" s="126" t="s">
        <v>39</v>
      </c>
      <c r="L2" s="124" t="s">
        <v>81</v>
      </c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</row>
    <row r="3" spans="1:51" x14ac:dyDescent="0.2">
      <c r="A3" s="15"/>
      <c r="B3" s="16"/>
      <c r="C3" s="97"/>
      <c r="D3" s="6" t="s">
        <v>28</v>
      </c>
      <c r="E3" s="6" t="s">
        <v>28</v>
      </c>
      <c r="F3" s="6" t="s">
        <v>28</v>
      </c>
      <c r="G3" s="6" t="s">
        <v>4</v>
      </c>
      <c r="H3" s="6" t="s">
        <v>4</v>
      </c>
      <c r="I3" s="128" t="s">
        <v>4</v>
      </c>
      <c r="J3" s="85" t="s">
        <v>4</v>
      </c>
      <c r="K3" s="85" t="s">
        <v>4</v>
      </c>
      <c r="L3" s="6" t="s">
        <v>4</v>
      </c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</row>
    <row r="4" spans="1:51" x14ac:dyDescent="0.2">
      <c r="A4" s="17" t="s">
        <v>85</v>
      </c>
      <c r="B4" s="18"/>
      <c r="C4" s="98"/>
      <c r="D4" s="19"/>
      <c r="E4" s="19"/>
      <c r="F4" s="19"/>
      <c r="G4" s="19"/>
      <c r="H4" s="19"/>
      <c r="I4" s="19"/>
      <c r="J4" s="19"/>
      <c r="K4" s="19"/>
      <c r="L4" s="19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</row>
    <row r="5" spans="1:51" x14ac:dyDescent="0.2">
      <c r="A5" s="20" t="s">
        <v>23</v>
      </c>
      <c r="B5" s="21"/>
      <c r="C5" s="99"/>
      <c r="D5" s="19"/>
      <c r="E5" s="19"/>
      <c r="F5" s="19"/>
      <c r="G5" s="19"/>
      <c r="H5" s="19"/>
      <c r="I5" s="19"/>
      <c r="J5" s="19"/>
      <c r="K5" s="19"/>
      <c r="L5" s="19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</row>
    <row r="6" spans="1:51" x14ac:dyDescent="0.2">
      <c r="A6" s="22" t="s">
        <v>42</v>
      </c>
      <c r="B6" s="18"/>
      <c r="C6" s="99"/>
      <c r="D6" s="10"/>
      <c r="E6" s="10"/>
      <c r="F6" s="10"/>
      <c r="G6" s="10"/>
      <c r="H6" s="10"/>
      <c r="I6" s="10"/>
      <c r="J6" s="10"/>
      <c r="K6" s="10"/>
      <c r="L6" s="10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</row>
    <row r="7" spans="1:51" x14ac:dyDescent="0.2">
      <c r="A7" s="22" t="s">
        <v>63</v>
      </c>
      <c r="B7" s="18"/>
      <c r="C7" s="99"/>
      <c r="D7" s="10"/>
      <c r="E7" s="10"/>
      <c r="F7" s="10"/>
      <c r="G7" s="10"/>
      <c r="H7" s="10"/>
      <c r="I7" s="10"/>
      <c r="J7" s="10"/>
      <c r="K7" s="10"/>
      <c r="L7" s="10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</row>
    <row r="8" spans="1:51" x14ac:dyDescent="0.2">
      <c r="A8" s="23" t="s">
        <v>37</v>
      </c>
      <c r="B8" s="24"/>
      <c r="C8" s="99"/>
      <c r="D8" s="7"/>
      <c r="E8" s="7"/>
      <c r="F8" s="7"/>
      <c r="G8" s="7"/>
      <c r="H8" s="7"/>
      <c r="I8" s="7"/>
      <c r="J8" s="7"/>
      <c r="K8" s="7"/>
      <c r="L8" s="7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</row>
    <row r="9" spans="1:51" x14ac:dyDescent="0.2">
      <c r="A9" s="23" t="s">
        <v>29</v>
      </c>
      <c r="B9" s="24"/>
      <c r="C9" s="99"/>
      <c r="D9" s="7"/>
      <c r="E9" s="7"/>
      <c r="F9" s="7"/>
      <c r="G9" s="7"/>
      <c r="H9" s="7"/>
      <c r="I9" s="7"/>
      <c r="J9" s="7"/>
      <c r="K9" s="7"/>
      <c r="L9" s="7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</row>
    <row r="10" spans="1:51" x14ac:dyDescent="0.2">
      <c r="A10" s="23" t="s">
        <v>48</v>
      </c>
      <c r="B10" s="24"/>
      <c r="C10" s="99"/>
      <c r="D10" s="7"/>
      <c r="E10" s="7"/>
      <c r="F10" s="7"/>
      <c r="G10" s="7"/>
      <c r="H10" s="7"/>
      <c r="I10" s="7"/>
      <c r="J10" s="7"/>
      <c r="K10" s="7"/>
      <c r="L10" s="7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</row>
    <row r="11" spans="1:51" x14ac:dyDescent="0.2">
      <c r="A11" s="23" t="s">
        <v>55</v>
      </c>
      <c r="B11" s="24"/>
      <c r="C11" s="99"/>
      <c r="D11" s="7"/>
      <c r="E11" s="7"/>
      <c r="F11" s="7"/>
      <c r="G11" s="7"/>
      <c r="H11" s="7"/>
      <c r="I11" s="7"/>
      <c r="J11" s="7"/>
      <c r="K11" s="7"/>
      <c r="L11" s="7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</row>
    <row r="12" spans="1:51" x14ac:dyDescent="0.2">
      <c r="A12" s="23" t="s">
        <v>10</v>
      </c>
      <c r="B12" s="24"/>
      <c r="C12" s="99"/>
      <c r="D12" s="7"/>
      <c r="E12" s="7"/>
      <c r="F12" s="7"/>
      <c r="G12" s="7"/>
      <c r="H12" s="7"/>
      <c r="I12" s="7"/>
      <c r="J12" s="7"/>
      <c r="K12" s="7"/>
      <c r="L12" s="7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</row>
    <row r="13" spans="1:51" x14ac:dyDescent="0.2">
      <c r="A13" s="23" t="s">
        <v>11</v>
      </c>
      <c r="B13" s="25"/>
      <c r="C13" s="99"/>
      <c r="D13" s="7"/>
      <c r="E13" s="7"/>
      <c r="F13" s="7"/>
      <c r="G13" s="7"/>
      <c r="H13" s="7"/>
      <c r="I13" s="7"/>
      <c r="J13" s="7"/>
      <c r="K13" s="7"/>
      <c r="L13" s="7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</row>
    <row r="14" spans="1:51" x14ac:dyDescent="0.2">
      <c r="A14" s="26" t="s">
        <v>0</v>
      </c>
      <c r="B14" s="27"/>
      <c r="C14" s="100"/>
      <c r="D14" s="28">
        <f>SUM(D5:D13)</f>
        <v>0</v>
      </c>
      <c r="E14" s="28">
        <f t="shared" ref="E14:L14" si="0">SUM(E5:E13)</f>
        <v>0</v>
      </c>
      <c r="F14" s="28">
        <f t="shared" si="0"/>
        <v>0</v>
      </c>
      <c r="G14" s="28">
        <f t="shared" si="0"/>
        <v>0</v>
      </c>
      <c r="H14" s="28">
        <f t="shared" si="0"/>
        <v>0</v>
      </c>
      <c r="I14" s="28">
        <f t="shared" si="0"/>
        <v>0</v>
      </c>
      <c r="J14" s="28">
        <f t="shared" si="0"/>
        <v>0</v>
      </c>
      <c r="K14" s="28">
        <f t="shared" si="0"/>
        <v>0</v>
      </c>
      <c r="L14" s="28">
        <f t="shared" si="0"/>
        <v>0</v>
      </c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</row>
    <row r="15" spans="1:51" x14ac:dyDescent="0.2">
      <c r="A15" s="29"/>
      <c r="B15" s="30"/>
      <c r="C15" s="101"/>
      <c r="D15" s="31"/>
      <c r="E15" s="31"/>
      <c r="F15" s="31"/>
      <c r="G15" s="31"/>
      <c r="H15" s="31"/>
      <c r="I15" s="31"/>
      <c r="J15" s="31"/>
      <c r="K15" s="31"/>
      <c r="L15" s="31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</row>
    <row r="16" spans="1:51" x14ac:dyDescent="0.2">
      <c r="A16" s="32" t="s">
        <v>86</v>
      </c>
      <c r="B16" s="30"/>
      <c r="C16" s="101"/>
      <c r="D16" s="31"/>
      <c r="E16" s="31"/>
      <c r="F16" s="31"/>
      <c r="G16" s="31"/>
      <c r="H16" s="31"/>
      <c r="I16" s="31"/>
      <c r="J16" s="31"/>
      <c r="K16" s="31"/>
      <c r="L16" s="31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</row>
    <row r="17" spans="1:51" x14ac:dyDescent="0.2">
      <c r="A17" s="33" t="s">
        <v>33</v>
      </c>
      <c r="B17" s="30"/>
      <c r="C17" s="101"/>
      <c r="D17" s="31"/>
      <c r="E17" s="31"/>
      <c r="F17" s="31"/>
      <c r="G17" s="9"/>
      <c r="H17" s="9"/>
      <c r="I17" s="9"/>
      <c r="J17" s="9"/>
      <c r="K17" s="9"/>
      <c r="L17" s="9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</row>
    <row r="18" spans="1:51" x14ac:dyDescent="0.2">
      <c r="A18" s="34" t="s">
        <v>71</v>
      </c>
      <c r="B18" s="35"/>
      <c r="C18" s="102"/>
      <c r="D18" s="36"/>
      <c r="E18" s="36"/>
      <c r="F18" s="36"/>
      <c r="G18" s="36"/>
      <c r="H18" s="36"/>
      <c r="I18" s="36"/>
      <c r="J18" s="36"/>
      <c r="K18" s="36"/>
      <c r="L18" s="36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</row>
    <row r="19" spans="1:51" x14ac:dyDescent="0.2">
      <c r="A19" s="34" t="s">
        <v>47</v>
      </c>
      <c r="B19" s="35"/>
      <c r="C19" s="102"/>
      <c r="D19" s="36"/>
      <c r="E19" s="36"/>
      <c r="F19" s="36"/>
      <c r="G19" s="36"/>
      <c r="H19" s="36"/>
      <c r="I19" s="36"/>
      <c r="J19" s="36"/>
      <c r="K19" s="36"/>
      <c r="L19" s="36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</row>
    <row r="20" spans="1:51" x14ac:dyDescent="0.2">
      <c r="A20" s="37" t="s">
        <v>1</v>
      </c>
      <c r="B20" s="38"/>
      <c r="C20" s="103"/>
      <c r="D20" s="39">
        <f t="shared" ref="D20:L20" si="1">SUM(D18:D19)</f>
        <v>0</v>
      </c>
      <c r="E20" s="39">
        <f t="shared" si="1"/>
        <v>0</v>
      </c>
      <c r="F20" s="39">
        <f t="shared" si="1"/>
        <v>0</v>
      </c>
      <c r="G20" s="39">
        <f t="shared" si="1"/>
        <v>0</v>
      </c>
      <c r="H20" s="39">
        <f t="shared" si="1"/>
        <v>0</v>
      </c>
      <c r="I20" s="39">
        <f t="shared" si="1"/>
        <v>0</v>
      </c>
      <c r="J20" s="39">
        <f t="shared" si="1"/>
        <v>0</v>
      </c>
      <c r="K20" s="39">
        <f t="shared" si="1"/>
        <v>0</v>
      </c>
      <c r="L20" s="39">
        <f t="shared" si="1"/>
        <v>0</v>
      </c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</row>
    <row r="21" spans="1:51" ht="6" customHeight="1" x14ac:dyDescent="0.2">
      <c r="A21" s="40"/>
      <c r="B21" s="41"/>
      <c r="C21" s="104"/>
      <c r="D21" s="42"/>
      <c r="E21" s="42"/>
      <c r="F21" s="42"/>
      <c r="G21" s="42"/>
      <c r="H21" s="42"/>
      <c r="I21" s="42"/>
      <c r="J21" s="42"/>
      <c r="K21" s="42"/>
      <c r="L21" s="42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</row>
    <row r="22" spans="1:51" x14ac:dyDescent="0.2">
      <c r="A22" s="43" t="s">
        <v>87</v>
      </c>
      <c r="B22" s="41"/>
      <c r="C22" s="105"/>
      <c r="D22" s="7"/>
      <c r="E22" s="7"/>
      <c r="F22" s="7"/>
      <c r="G22" s="7"/>
      <c r="H22" s="7"/>
      <c r="I22" s="7"/>
      <c r="J22" s="7"/>
      <c r="K22" s="7"/>
      <c r="L22" s="7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</row>
    <row r="23" spans="1:51" x14ac:dyDescent="0.2">
      <c r="A23" s="40" t="s">
        <v>30</v>
      </c>
      <c r="B23" s="44"/>
      <c r="C23" s="106"/>
      <c r="D23" s="7"/>
      <c r="E23" s="7"/>
      <c r="F23" s="7"/>
      <c r="G23" s="7"/>
      <c r="H23" s="7"/>
      <c r="I23" s="7"/>
      <c r="J23" s="7"/>
      <c r="K23" s="7"/>
      <c r="L23" s="7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</row>
    <row r="24" spans="1:51" ht="12" customHeight="1" x14ac:dyDescent="0.2">
      <c r="A24" s="22" t="s">
        <v>45</v>
      </c>
      <c r="B24" s="45"/>
      <c r="C24" s="107"/>
      <c r="D24" s="10"/>
      <c r="E24" s="46"/>
      <c r="F24" s="46"/>
      <c r="G24" s="10"/>
      <c r="H24" s="10"/>
      <c r="I24" s="10"/>
      <c r="J24" s="10"/>
      <c r="K24" s="10"/>
      <c r="L24" s="10"/>
      <c r="M24" s="11"/>
      <c r="N24" s="11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</row>
    <row r="25" spans="1:51" ht="12" customHeight="1" x14ac:dyDescent="0.2">
      <c r="A25" s="22" t="s">
        <v>41</v>
      </c>
      <c r="B25" s="47"/>
      <c r="C25" s="106"/>
      <c r="D25" s="10"/>
      <c r="E25" s="46"/>
      <c r="F25" s="46"/>
      <c r="G25" s="10"/>
      <c r="H25" s="10"/>
      <c r="I25" s="10"/>
      <c r="J25" s="10"/>
      <c r="K25" s="10"/>
      <c r="L25" s="10"/>
      <c r="M25" s="11"/>
      <c r="N25" s="11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</row>
    <row r="26" spans="1:51" ht="12" customHeight="1" x14ac:dyDescent="0.2">
      <c r="A26" s="22" t="s">
        <v>31</v>
      </c>
      <c r="B26" s="47"/>
      <c r="C26" s="106"/>
      <c r="D26" s="10"/>
      <c r="E26" s="46"/>
      <c r="F26" s="46"/>
      <c r="G26" s="10"/>
      <c r="H26" s="10"/>
      <c r="I26" s="10"/>
      <c r="J26" s="10"/>
      <c r="K26" s="10"/>
      <c r="L26" s="10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</row>
    <row r="27" spans="1:51" ht="12" customHeight="1" x14ac:dyDescent="0.2">
      <c r="A27" s="22" t="s">
        <v>51</v>
      </c>
      <c r="B27" s="47"/>
      <c r="C27" s="106"/>
      <c r="D27" s="10"/>
      <c r="E27" s="46"/>
      <c r="F27" s="46"/>
      <c r="G27" s="10"/>
      <c r="H27" s="10"/>
      <c r="I27" s="10"/>
      <c r="J27" s="10"/>
      <c r="K27" s="10"/>
      <c r="L27" s="10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</row>
    <row r="28" spans="1:51" ht="12" customHeight="1" x14ac:dyDescent="0.2">
      <c r="A28" s="22" t="s">
        <v>64</v>
      </c>
      <c r="B28" s="47"/>
      <c r="C28" s="106"/>
      <c r="D28" s="10"/>
      <c r="E28" s="10"/>
      <c r="F28" s="10"/>
      <c r="G28" s="10"/>
      <c r="H28" s="10"/>
      <c r="I28" s="10"/>
      <c r="J28" s="10"/>
      <c r="K28" s="10"/>
      <c r="L28" s="10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</row>
    <row r="29" spans="1:51" x14ac:dyDescent="0.2">
      <c r="A29" s="86" t="s">
        <v>49</v>
      </c>
      <c r="B29" s="88"/>
      <c r="C29" s="108"/>
      <c r="D29" s="7"/>
      <c r="E29" s="94"/>
      <c r="F29" s="94"/>
      <c r="G29" s="84"/>
      <c r="H29" s="84"/>
      <c r="I29" s="84"/>
      <c r="J29" s="84"/>
      <c r="K29" s="84"/>
      <c r="L29" s="84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</row>
    <row r="30" spans="1:51" x14ac:dyDescent="0.2">
      <c r="A30" s="48" t="s">
        <v>2</v>
      </c>
      <c r="B30" s="49"/>
      <c r="C30" s="100"/>
      <c r="D30" s="8">
        <f t="shared" ref="D30:L30" si="2">SUM(D23:D29)</f>
        <v>0</v>
      </c>
      <c r="E30" s="8">
        <f t="shared" si="2"/>
        <v>0</v>
      </c>
      <c r="F30" s="8">
        <f t="shared" si="2"/>
        <v>0</v>
      </c>
      <c r="G30" s="8">
        <f t="shared" si="2"/>
        <v>0</v>
      </c>
      <c r="H30" s="8">
        <f t="shared" si="2"/>
        <v>0</v>
      </c>
      <c r="I30" s="8">
        <f t="shared" si="2"/>
        <v>0</v>
      </c>
      <c r="J30" s="8">
        <f t="shared" si="2"/>
        <v>0</v>
      </c>
      <c r="K30" s="8">
        <f t="shared" si="2"/>
        <v>0</v>
      </c>
      <c r="L30" s="8">
        <f t="shared" si="2"/>
        <v>0</v>
      </c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</row>
    <row r="31" spans="1:51" ht="6.75" customHeight="1" x14ac:dyDescent="0.2">
      <c r="A31" s="48"/>
      <c r="B31" s="49"/>
      <c r="C31" s="100"/>
      <c r="D31" s="8"/>
      <c r="E31" s="8"/>
      <c r="F31" s="8"/>
      <c r="G31" s="8"/>
      <c r="H31" s="8"/>
      <c r="I31" s="8"/>
      <c r="J31" s="8"/>
      <c r="K31" s="8"/>
      <c r="L31" s="8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</row>
    <row r="32" spans="1:51" x14ac:dyDescent="0.2">
      <c r="A32" s="50" t="s">
        <v>3</v>
      </c>
      <c r="B32" s="51"/>
      <c r="C32" s="109"/>
      <c r="D32" s="52"/>
      <c r="E32" s="52">
        <f>E30+E20+E14</f>
        <v>0</v>
      </c>
      <c r="F32" s="52">
        <f t="shared" ref="F32:L32" si="3">F14+F20+F30</f>
        <v>0</v>
      </c>
      <c r="G32" s="52">
        <f t="shared" si="3"/>
        <v>0</v>
      </c>
      <c r="H32" s="52">
        <f t="shared" si="3"/>
        <v>0</v>
      </c>
      <c r="I32" s="52">
        <f t="shared" si="3"/>
        <v>0</v>
      </c>
      <c r="J32" s="52">
        <f t="shared" si="3"/>
        <v>0</v>
      </c>
      <c r="K32" s="52">
        <f t="shared" si="3"/>
        <v>0</v>
      </c>
      <c r="L32" s="52">
        <f t="shared" si="3"/>
        <v>0</v>
      </c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</row>
    <row r="33" spans="1:51" ht="18" customHeight="1" x14ac:dyDescent="0.2">
      <c r="A33" s="113" t="s">
        <v>26</v>
      </c>
      <c r="B33" s="114"/>
      <c r="C33" s="115"/>
      <c r="D33" s="116">
        <f>D41</f>
        <v>0</v>
      </c>
      <c r="E33" s="116">
        <f>D33+E32</f>
        <v>0</v>
      </c>
      <c r="F33" s="116">
        <f>E33+F32</f>
        <v>0</v>
      </c>
      <c r="G33" s="116">
        <f t="shared" ref="G33:L33" si="4">F33+G32</f>
        <v>0</v>
      </c>
      <c r="H33" s="116">
        <f t="shared" si="4"/>
        <v>0</v>
      </c>
      <c r="I33" s="116">
        <f t="shared" si="4"/>
        <v>0</v>
      </c>
      <c r="J33" s="116">
        <f t="shared" si="4"/>
        <v>0</v>
      </c>
      <c r="K33" s="116">
        <f t="shared" si="4"/>
        <v>0</v>
      </c>
      <c r="L33" s="116">
        <f t="shared" si="4"/>
        <v>0</v>
      </c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</row>
    <row r="34" spans="1:51" x14ac:dyDescent="0.2">
      <c r="A34" s="53"/>
      <c r="B34" s="54"/>
      <c r="C34" s="55"/>
      <c r="E34" s="66"/>
      <c r="F34" s="66"/>
      <c r="G34" s="66"/>
      <c r="H34" s="66"/>
      <c r="I34" s="56"/>
      <c r="J34" s="56"/>
      <c r="K34" s="56"/>
      <c r="L34" s="56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</row>
    <row r="35" spans="1:51" x14ac:dyDescent="0.2">
      <c r="B35" s="57"/>
      <c r="C35" s="58"/>
      <c r="F35" s="59"/>
      <c r="G35" s="59"/>
      <c r="H35" s="59"/>
      <c r="I35" s="59"/>
      <c r="J35" s="59"/>
      <c r="K35" s="59"/>
      <c r="L35" s="59"/>
    </row>
    <row r="36" spans="1:51" ht="28.5" customHeight="1" x14ac:dyDescent="0.2">
      <c r="A36" s="82" t="str">
        <f>A1</f>
        <v>Cashflow Statement</v>
      </c>
      <c r="B36" s="91" t="s">
        <v>40</v>
      </c>
      <c r="C36" s="92"/>
      <c r="D36" s="93"/>
      <c r="E36" s="93">
        <f>E1</f>
        <v>0</v>
      </c>
      <c r="F36" s="12"/>
      <c r="G36" s="12"/>
      <c r="H36" s="60"/>
      <c r="I36" s="12"/>
      <c r="J36" s="13"/>
      <c r="K36" s="13"/>
      <c r="L36" s="14">
        <f>L1</f>
        <v>0</v>
      </c>
    </row>
    <row r="37" spans="1:51" x14ac:dyDescent="0.2">
      <c r="A37" s="95" t="s">
        <v>88</v>
      </c>
      <c r="B37" s="117"/>
      <c r="C37" s="117"/>
      <c r="D37" s="112" t="str">
        <f>D2</f>
        <v>2007</v>
      </c>
      <c r="E37" s="112" t="str">
        <f>E2</f>
        <v>2008</v>
      </c>
      <c r="F37" s="112" t="str">
        <f t="shared" ref="F37:K37" si="5">F2</f>
        <v>2009</v>
      </c>
      <c r="G37" s="112" t="str">
        <f t="shared" si="5"/>
        <v>2010</v>
      </c>
      <c r="H37" s="112" t="str">
        <f t="shared" si="5"/>
        <v>2011</v>
      </c>
      <c r="I37" s="112" t="str">
        <f t="shared" si="5"/>
        <v>2012</v>
      </c>
      <c r="J37" s="112" t="str">
        <f t="shared" si="5"/>
        <v>2013</v>
      </c>
      <c r="K37" s="112" t="str">
        <f t="shared" si="5"/>
        <v>2014</v>
      </c>
      <c r="L37" s="112" t="str">
        <f>L2</f>
        <v>2015</v>
      </c>
    </row>
    <row r="38" spans="1:51" x14ac:dyDescent="0.2">
      <c r="A38" s="61"/>
      <c r="B38" s="16"/>
      <c r="C38" s="62"/>
      <c r="D38" s="6" t="s">
        <v>28</v>
      </c>
      <c r="E38" s="6" t="s">
        <v>28</v>
      </c>
      <c r="F38" s="6" t="s">
        <v>28</v>
      </c>
      <c r="G38" s="6" t="s">
        <v>4</v>
      </c>
      <c r="H38" s="6" t="s">
        <v>4</v>
      </c>
      <c r="I38" s="128" t="s">
        <v>4</v>
      </c>
      <c r="J38" s="85" t="s">
        <v>4</v>
      </c>
      <c r="K38" s="85" t="s">
        <v>4</v>
      </c>
      <c r="L38" s="6" t="s">
        <v>4</v>
      </c>
    </row>
    <row r="39" spans="1:51" x14ac:dyDescent="0.2">
      <c r="A39" s="17" t="s">
        <v>13</v>
      </c>
      <c r="B39" s="18"/>
      <c r="C39" s="63"/>
      <c r="D39" s="19"/>
      <c r="E39" s="19"/>
      <c r="F39" s="19"/>
      <c r="G39" s="19"/>
      <c r="H39" s="19"/>
      <c r="I39" s="19"/>
      <c r="J39" s="19"/>
      <c r="K39" s="19"/>
      <c r="L39" s="19"/>
    </row>
    <row r="40" spans="1:51" ht="9.75" customHeight="1" x14ac:dyDescent="0.2">
      <c r="A40" s="20"/>
      <c r="B40" s="21"/>
      <c r="C40" s="63"/>
      <c r="D40" s="19"/>
      <c r="E40" s="19"/>
      <c r="F40" s="19"/>
      <c r="G40" s="19"/>
      <c r="H40" s="19"/>
      <c r="I40" s="19"/>
      <c r="J40" s="19"/>
      <c r="K40" s="19"/>
      <c r="L40" s="19"/>
    </row>
    <row r="41" spans="1:51" x14ac:dyDescent="0.2">
      <c r="A41" s="22" t="s">
        <v>25</v>
      </c>
      <c r="B41" s="18"/>
      <c r="C41" s="10"/>
      <c r="D41" s="10"/>
      <c r="E41" s="10"/>
      <c r="F41" s="10"/>
      <c r="G41" s="10"/>
      <c r="H41" s="10"/>
      <c r="I41" s="10"/>
      <c r="J41" s="10"/>
      <c r="K41" s="10"/>
      <c r="L41" s="10"/>
    </row>
    <row r="42" spans="1:51" x14ac:dyDescent="0.2">
      <c r="A42" s="23" t="s">
        <v>32</v>
      </c>
      <c r="B42" s="24"/>
      <c r="C42" s="7"/>
      <c r="D42" s="10"/>
      <c r="E42" s="10"/>
      <c r="F42" s="10"/>
      <c r="G42" s="7"/>
      <c r="H42" s="7"/>
      <c r="I42" s="7"/>
      <c r="J42" s="7"/>
      <c r="K42" s="7"/>
      <c r="L42" s="7"/>
    </row>
    <row r="43" spans="1:51" x14ac:dyDescent="0.2">
      <c r="A43" s="23" t="s">
        <v>72</v>
      </c>
      <c r="B43" s="24"/>
      <c r="C43" s="7"/>
      <c r="D43" s="10"/>
      <c r="E43" s="10"/>
      <c r="F43" s="10"/>
      <c r="G43" s="7"/>
      <c r="H43" s="7"/>
      <c r="I43" s="7"/>
      <c r="J43" s="7"/>
      <c r="K43" s="7"/>
      <c r="L43" s="7"/>
    </row>
    <row r="44" spans="1:51" x14ac:dyDescent="0.2">
      <c r="A44" s="23" t="s">
        <v>14</v>
      </c>
      <c r="B44" s="24"/>
      <c r="C44" s="7"/>
      <c r="D44" s="10"/>
      <c r="E44" s="10"/>
      <c r="F44" s="10"/>
      <c r="G44" s="7"/>
      <c r="H44" s="7"/>
      <c r="I44" s="7"/>
      <c r="J44" s="7"/>
      <c r="K44" s="7"/>
      <c r="L44" s="7"/>
    </row>
    <row r="45" spans="1:51" x14ac:dyDescent="0.2">
      <c r="A45" s="37" t="s">
        <v>15</v>
      </c>
      <c r="B45" s="49"/>
      <c r="C45" s="64"/>
      <c r="D45" s="8">
        <f>SUM(D41:D44)</f>
        <v>0</v>
      </c>
      <c r="E45" s="8">
        <f t="shared" ref="E45:L45" si="6">SUM(E41:E44)</f>
        <v>0</v>
      </c>
      <c r="F45" s="8">
        <f t="shared" si="6"/>
        <v>0</v>
      </c>
      <c r="G45" s="8">
        <f t="shared" si="6"/>
        <v>0</v>
      </c>
      <c r="H45" s="8">
        <f t="shared" si="6"/>
        <v>0</v>
      </c>
      <c r="I45" s="8">
        <f t="shared" si="6"/>
        <v>0</v>
      </c>
      <c r="J45" s="8">
        <f t="shared" si="6"/>
        <v>0</v>
      </c>
      <c r="K45" s="8">
        <f t="shared" si="6"/>
        <v>0</v>
      </c>
      <c r="L45" s="8">
        <f t="shared" si="6"/>
        <v>0</v>
      </c>
    </row>
    <row r="46" spans="1:51" x14ac:dyDescent="0.2">
      <c r="A46" s="23"/>
      <c r="B46" s="24"/>
      <c r="C46" s="65"/>
      <c r="D46" s="7"/>
      <c r="E46" s="7"/>
      <c r="F46" s="7"/>
      <c r="G46" s="7"/>
      <c r="H46" s="7"/>
      <c r="I46" s="7"/>
      <c r="J46" s="7"/>
      <c r="K46" s="7"/>
      <c r="L46" s="7"/>
    </row>
    <row r="47" spans="1:51" x14ac:dyDescent="0.2">
      <c r="A47" s="23" t="s">
        <v>60</v>
      </c>
      <c r="B47" s="24"/>
      <c r="C47" s="65"/>
      <c r="D47" s="10"/>
      <c r="E47" s="10"/>
      <c r="F47" s="10"/>
      <c r="G47" s="7"/>
      <c r="H47" s="7"/>
      <c r="I47" s="7"/>
      <c r="J47" s="7"/>
      <c r="K47" s="7"/>
      <c r="L47" s="7"/>
    </row>
    <row r="48" spans="1:51" x14ac:dyDescent="0.2">
      <c r="A48" s="23" t="s">
        <v>52</v>
      </c>
      <c r="B48" s="24"/>
      <c r="C48" s="65"/>
      <c r="D48" s="10"/>
      <c r="E48" s="10"/>
      <c r="F48" s="10"/>
      <c r="G48" s="7"/>
      <c r="H48" s="7"/>
      <c r="I48" s="7"/>
      <c r="J48" s="7"/>
      <c r="K48" s="7"/>
      <c r="L48" s="7"/>
    </row>
    <row r="49" spans="1:14" x14ac:dyDescent="0.2">
      <c r="A49" s="23" t="s">
        <v>46</v>
      </c>
      <c r="B49" s="24"/>
      <c r="C49" s="65"/>
      <c r="D49" s="10"/>
      <c r="E49" s="10"/>
      <c r="F49" s="10"/>
      <c r="G49" s="7"/>
      <c r="H49" s="7"/>
      <c r="I49" s="7"/>
      <c r="J49" s="7"/>
      <c r="K49" s="7"/>
      <c r="L49" s="7"/>
      <c r="N49" s="66"/>
    </row>
    <row r="50" spans="1:14" x14ac:dyDescent="0.2">
      <c r="A50" s="23" t="s">
        <v>61</v>
      </c>
      <c r="B50" s="24"/>
      <c r="C50" s="65"/>
      <c r="D50" s="10"/>
      <c r="E50" s="10"/>
      <c r="F50" s="10"/>
      <c r="G50" s="7"/>
      <c r="H50" s="7"/>
      <c r="I50" s="7"/>
      <c r="J50" s="7"/>
      <c r="K50" s="7"/>
      <c r="L50" s="7"/>
    </row>
    <row r="51" spans="1:14" x14ac:dyDescent="0.2">
      <c r="A51" s="37" t="s">
        <v>16</v>
      </c>
      <c r="B51" s="49"/>
      <c r="C51" s="64"/>
      <c r="D51" s="8">
        <f t="shared" ref="D51:L51" si="7">SUM(D47:D50)</f>
        <v>0</v>
      </c>
      <c r="E51" s="8">
        <f t="shared" si="7"/>
        <v>0</v>
      </c>
      <c r="F51" s="8">
        <f t="shared" si="7"/>
        <v>0</v>
      </c>
      <c r="G51" s="8">
        <f t="shared" si="7"/>
        <v>0</v>
      </c>
      <c r="H51" s="8">
        <f t="shared" si="7"/>
        <v>0</v>
      </c>
      <c r="I51" s="8">
        <f t="shared" si="7"/>
        <v>0</v>
      </c>
      <c r="J51" s="8">
        <f t="shared" si="7"/>
        <v>0</v>
      </c>
      <c r="K51" s="8">
        <f t="shared" si="7"/>
        <v>0</v>
      </c>
      <c r="L51" s="8">
        <f t="shared" si="7"/>
        <v>0</v>
      </c>
    </row>
    <row r="52" spans="1:14" x14ac:dyDescent="0.2">
      <c r="A52" s="23"/>
      <c r="B52" s="24"/>
      <c r="C52" s="65"/>
      <c r="D52" s="7"/>
      <c r="E52" s="7"/>
      <c r="F52" s="7"/>
      <c r="G52" s="7"/>
      <c r="H52" s="7"/>
      <c r="I52" s="7"/>
      <c r="J52" s="7"/>
      <c r="K52" s="7"/>
      <c r="L52" s="7"/>
    </row>
    <row r="53" spans="1:14" ht="13.5" thickBot="1" x14ac:dyDescent="0.25">
      <c r="A53" s="118" t="s">
        <v>17</v>
      </c>
      <c r="B53" s="119"/>
      <c r="C53" s="120"/>
      <c r="D53" s="96">
        <f t="shared" ref="D53:L53" si="8">D51+D45</f>
        <v>0</v>
      </c>
      <c r="E53" s="96">
        <f t="shared" si="8"/>
        <v>0</v>
      </c>
      <c r="F53" s="96">
        <f t="shared" si="8"/>
        <v>0</v>
      </c>
      <c r="G53" s="96">
        <f t="shared" si="8"/>
        <v>0</v>
      </c>
      <c r="H53" s="96">
        <f t="shared" si="8"/>
        <v>0</v>
      </c>
      <c r="I53" s="96">
        <f t="shared" si="8"/>
        <v>0</v>
      </c>
      <c r="J53" s="96">
        <f t="shared" si="8"/>
        <v>0</v>
      </c>
      <c r="K53" s="96">
        <f t="shared" si="8"/>
        <v>0</v>
      </c>
      <c r="L53" s="96">
        <f t="shared" si="8"/>
        <v>0</v>
      </c>
    </row>
    <row r="54" spans="1:14" x14ac:dyDescent="0.2">
      <c r="A54" s="33"/>
      <c r="B54" s="30"/>
      <c r="C54" s="67"/>
      <c r="D54" s="31"/>
      <c r="E54" s="31"/>
      <c r="F54" s="31"/>
      <c r="G54" s="31"/>
      <c r="H54" s="31"/>
      <c r="I54" s="31"/>
      <c r="J54" s="31"/>
      <c r="K54" s="31"/>
      <c r="L54" s="31"/>
    </row>
    <row r="55" spans="1:14" x14ac:dyDescent="0.2">
      <c r="A55" s="32" t="s">
        <v>22</v>
      </c>
      <c r="B55" s="30"/>
      <c r="C55" s="67"/>
      <c r="D55" s="31"/>
      <c r="E55" s="31"/>
      <c r="F55" s="31"/>
      <c r="G55" s="31"/>
      <c r="H55" s="31"/>
      <c r="I55" s="31"/>
      <c r="J55" s="31"/>
      <c r="K55" s="31"/>
      <c r="L55" s="31"/>
    </row>
    <row r="56" spans="1:14" ht="10.5" customHeight="1" x14ac:dyDescent="0.2">
      <c r="A56" s="33"/>
      <c r="B56" s="30"/>
      <c r="C56" s="67"/>
      <c r="D56" s="31"/>
      <c r="E56" s="31"/>
      <c r="F56" s="31"/>
      <c r="G56" s="31"/>
      <c r="H56" s="31"/>
      <c r="I56" s="31"/>
      <c r="J56" s="31"/>
      <c r="K56" s="31"/>
      <c r="L56" s="31"/>
    </row>
    <row r="57" spans="1:14" x14ac:dyDescent="0.2">
      <c r="A57" s="33" t="s">
        <v>56</v>
      </c>
      <c r="B57" s="30"/>
      <c r="C57" s="68"/>
      <c r="D57" s="10"/>
      <c r="E57" s="10"/>
      <c r="F57" s="10"/>
      <c r="G57" s="9"/>
      <c r="H57" s="9"/>
      <c r="I57" s="9"/>
      <c r="J57" s="9"/>
      <c r="K57" s="9"/>
      <c r="L57" s="9"/>
    </row>
    <row r="58" spans="1:14" x14ac:dyDescent="0.2">
      <c r="A58" s="33" t="s">
        <v>12</v>
      </c>
      <c r="B58" s="30"/>
      <c r="C58" s="68"/>
      <c r="D58" s="10"/>
      <c r="E58" s="10"/>
      <c r="F58" s="10"/>
      <c r="G58" s="9"/>
      <c r="H58" s="9"/>
      <c r="I58" s="9"/>
      <c r="J58" s="9"/>
      <c r="K58" s="9"/>
      <c r="L58" s="9"/>
    </row>
    <row r="59" spans="1:14" x14ac:dyDescent="0.2">
      <c r="A59" s="69" t="s">
        <v>18</v>
      </c>
      <c r="B59" s="30"/>
      <c r="C59" s="68"/>
      <c r="D59" s="10"/>
      <c r="E59" s="10"/>
      <c r="F59" s="10"/>
      <c r="G59" s="9"/>
      <c r="H59" s="9"/>
      <c r="I59" s="9"/>
      <c r="J59" s="9"/>
      <c r="K59" s="9"/>
      <c r="L59" s="9"/>
    </row>
    <row r="60" spans="1:14" x14ac:dyDescent="0.2">
      <c r="A60" s="20" t="s">
        <v>19</v>
      </c>
      <c r="B60" s="70"/>
      <c r="C60" s="67"/>
      <c r="D60" s="31"/>
      <c r="E60" s="31"/>
      <c r="F60" s="31"/>
      <c r="G60" s="31"/>
      <c r="H60" s="31"/>
      <c r="I60" s="31"/>
      <c r="J60" s="31"/>
      <c r="K60" s="31"/>
      <c r="L60" s="31"/>
    </row>
    <row r="61" spans="1:14" x14ac:dyDescent="0.2">
      <c r="A61" s="69"/>
      <c r="B61" s="30"/>
      <c r="C61" s="67"/>
      <c r="D61" s="31"/>
      <c r="E61" s="31"/>
      <c r="F61" s="31"/>
      <c r="G61" s="31"/>
      <c r="H61" s="31"/>
      <c r="I61" s="31"/>
      <c r="J61" s="31"/>
      <c r="K61" s="31"/>
      <c r="L61" s="31"/>
    </row>
    <row r="62" spans="1:14" x14ac:dyDescent="0.2">
      <c r="A62" s="69" t="s">
        <v>45</v>
      </c>
      <c r="B62" s="30"/>
      <c r="C62" s="68"/>
      <c r="D62" s="10"/>
      <c r="E62" s="10"/>
      <c r="F62" s="10"/>
      <c r="G62" s="9"/>
      <c r="H62" s="9"/>
      <c r="I62" s="9"/>
      <c r="J62" s="9"/>
      <c r="K62" s="9"/>
      <c r="L62" s="9"/>
    </row>
    <row r="63" spans="1:14" x14ac:dyDescent="0.2">
      <c r="A63" s="69" t="s">
        <v>41</v>
      </c>
      <c r="B63" s="30"/>
      <c r="C63" s="68"/>
      <c r="D63" s="10"/>
      <c r="E63" s="10"/>
      <c r="F63" s="10"/>
      <c r="G63" s="9"/>
      <c r="H63" s="9"/>
      <c r="I63" s="9"/>
      <c r="J63" s="9"/>
      <c r="K63" s="9"/>
      <c r="L63" s="9"/>
    </row>
    <row r="64" spans="1:14" x14ac:dyDescent="0.2">
      <c r="A64" s="69" t="s">
        <v>34</v>
      </c>
      <c r="B64" s="30"/>
      <c r="C64" s="68"/>
      <c r="D64" s="10"/>
      <c r="E64" s="10"/>
      <c r="F64" s="10"/>
      <c r="G64" s="9"/>
      <c r="H64" s="9"/>
      <c r="I64" s="9"/>
      <c r="J64" s="9"/>
      <c r="K64" s="9"/>
      <c r="L64" s="9"/>
    </row>
    <row r="65" spans="1:12" x14ac:dyDescent="0.2">
      <c r="A65" s="69" t="s">
        <v>50</v>
      </c>
      <c r="B65" s="30"/>
      <c r="C65" s="68"/>
      <c r="D65" s="10"/>
      <c r="E65" s="10"/>
      <c r="F65" s="10"/>
      <c r="G65" s="9"/>
      <c r="H65" s="9"/>
      <c r="I65" s="9"/>
      <c r="J65" s="9"/>
      <c r="K65" s="9"/>
      <c r="L65" s="9"/>
    </row>
    <row r="66" spans="1:12" x14ac:dyDescent="0.2">
      <c r="A66" s="71" t="s">
        <v>35</v>
      </c>
      <c r="B66" s="70"/>
      <c r="C66" s="72"/>
      <c r="D66" s="19"/>
      <c r="E66" s="19"/>
      <c r="F66" s="19"/>
      <c r="G66" s="19"/>
      <c r="H66" s="19"/>
      <c r="I66" s="19"/>
      <c r="J66" s="19"/>
      <c r="K66" s="19"/>
      <c r="L66" s="19"/>
    </row>
    <row r="67" spans="1:12" x14ac:dyDescent="0.2">
      <c r="A67" s="40"/>
      <c r="B67" s="30"/>
      <c r="C67" s="65"/>
      <c r="D67" s="7"/>
      <c r="E67" s="7"/>
      <c r="F67" s="7"/>
      <c r="G67" s="7"/>
      <c r="H67" s="7"/>
      <c r="I67" s="7"/>
      <c r="J67" s="7"/>
      <c r="K67" s="7"/>
      <c r="L67" s="7"/>
    </row>
    <row r="68" spans="1:12" x14ac:dyDescent="0.2">
      <c r="A68" s="73" t="s">
        <v>36</v>
      </c>
      <c r="B68" s="74"/>
      <c r="C68" s="64"/>
      <c r="D68" s="8">
        <f t="shared" ref="D68:L68" si="9">D60+D66</f>
        <v>0</v>
      </c>
      <c r="E68" s="8">
        <f t="shared" si="9"/>
        <v>0</v>
      </c>
      <c r="F68" s="8">
        <f t="shared" si="9"/>
        <v>0</v>
      </c>
      <c r="G68" s="8">
        <f t="shared" si="9"/>
        <v>0</v>
      </c>
      <c r="H68" s="8">
        <f t="shared" si="9"/>
        <v>0</v>
      </c>
      <c r="I68" s="8">
        <f t="shared" si="9"/>
        <v>0</v>
      </c>
      <c r="J68" s="8">
        <f t="shared" si="9"/>
        <v>0</v>
      </c>
      <c r="K68" s="8">
        <f t="shared" si="9"/>
        <v>0</v>
      </c>
      <c r="L68" s="8">
        <f t="shared" si="9"/>
        <v>0</v>
      </c>
    </row>
    <row r="69" spans="1:12" x14ac:dyDescent="0.2">
      <c r="A69" s="22"/>
      <c r="B69" s="16"/>
      <c r="C69" s="65"/>
      <c r="D69" s="10"/>
      <c r="E69" s="10"/>
      <c r="F69" s="10"/>
      <c r="G69" s="10"/>
      <c r="H69" s="10"/>
      <c r="I69" s="10"/>
      <c r="J69" s="10"/>
      <c r="K69" s="10"/>
      <c r="L69" s="10"/>
    </row>
    <row r="70" spans="1:12" x14ac:dyDescent="0.2">
      <c r="A70" s="22" t="s">
        <v>20</v>
      </c>
      <c r="B70" s="75"/>
      <c r="C70" s="65"/>
      <c r="D70" s="10"/>
      <c r="E70" s="10"/>
      <c r="F70" s="10"/>
      <c r="G70" s="10"/>
      <c r="H70" s="10"/>
      <c r="I70" s="10"/>
      <c r="J70" s="10"/>
      <c r="K70" s="10"/>
      <c r="L70" s="10"/>
    </row>
    <row r="71" spans="1:12" x14ac:dyDescent="0.2">
      <c r="A71" s="22" t="s">
        <v>54</v>
      </c>
      <c r="B71" s="75"/>
      <c r="C71" s="65"/>
      <c r="D71" s="10"/>
      <c r="E71" s="10"/>
      <c r="F71" s="10"/>
      <c r="G71" s="10"/>
      <c r="H71" s="10"/>
      <c r="I71" s="10"/>
      <c r="J71" s="10"/>
      <c r="K71" s="10"/>
      <c r="L71" s="10"/>
    </row>
    <row r="72" spans="1:12" x14ac:dyDescent="0.2">
      <c r="A72" s="40" t="s">
        <v>23</v>
      </c>
      <c r="B72" s="41"/>
      <c r="C72" s="65"/>
      <c r="D72" s="10"/>
      <c r="E72" s="10"/>
      <c r="F72" s="10"/>
      <c r="G72" s="10"/>
      <c r="H72" s="10"/>
      <c r="I72" s="10"/>
      <c r="J72" s="10"/>
      <c r="K72" s="10"/>
      <c r="L72" s="10"/>
    </row>
    <row r="73" spans="1:12" x14ac:dyDescent="0.2">
      <c r="A73" s="40"/>
      <c r="B73" s="41"/>
      <c r="C73" s="65"/>
      <c r="D73" s="10"/>
      <c r="E73" s="10"/>
      <c r="F73" s="10"/>
      <c r="G73" s="10"/>
      <c r="H73" s="10"/>
      <c r="I73" s="10"/>
      <c r="J73" s="10"/>
      <c r="K73" s="10"/>
      <c r="L73" s="10"/>
    </row>
    <row r="74" spans="1:12" x14ac:dyDescent="0.2">
      <c r="A74" s="40" t="s">
        <v>57</v>
      </c>
      <c r="B74" s="41"/>
      <c r="C74" s="65"/>
      <c r="D74" s="10"/>
      <c r="E74" s="10"/>
      <c r="F74" s="10"/>
      <c r="G74" s="10"/>
      <c r="H74" s="10"/>
      <c r="I74" s="10"/>
      <c r="J74" s="10"/>
      <c r="K74" s="10"/>
      <c r="L74" s="10"/>
    </row>
    <row r="75" spans="1:12" x14ac:dyDescent="0.2">
      <c r="A75" s="40"/>
      <c r="B75" s="41"/>
      <c r="C75" s="65"/>
      <c r="D75" s="10"/>
      <c r="E75" s="10"/>
      <c r="F75" s="10"/>
      <c r="G75" s="10"/>
      <c r="H75" s="10"/>
      <c r="I75" s="10"/>
      <c r="J75" s="10"/>
      <c r="K75" s="10"/>
      <c r="L75" s="10"/>
    </row>
    <row r="76" spans="1:12" x14ac:dyDescent="0.2">
      <c r="A76" s="48" t="s">
        <v>43</v>
      </c>
      <c r="B76" s="49"/>
      <c r="C76" s="64"/>
      <c r="D76" s="8">
        <f>SUM(D70:D75)</f>
        <v>0</v>
      </c>
      <c r="E76" s="8">
        <f t="shared" ref="E76:L76" si="10">SUM(E70:E75)</f>
        <v>0</v>
      </c>
      <c r="F76" s="8">
        <f t="shared" si="10"/>
        <v>0</v>
      </c>
      <c r="G76" s="8">
        <f t="shared" si="10"/>
        <v>0</v>
      </c>
      <c r="H76" s="8">
        <f t="shared" si="10"/>
        <v>0</v>
      </c>
      <c r="I76" s="8">
        <f t="shared" si="10"/>
        <v>0</v>
      </c>
      <c r="J76" s="8">
        <f t="shared" si="10"/>
        <v>0</v>
      </c>
      <c r="K76" s="8">
        <f t="shared" si="10"/>
        <v>0</v>
      </c>
      <c r="L76" s="8">
        <f t="shared" si="10"/>
        <v>0</v>
      </c>
    </row>
    <row r="77" spans="1:12" x14ac:dyDescent="0.2">
      <c r="A77" s="48"/>
      <c r="B77" s="49"/>
      <c r="C77" s="64"/>
      <c r="D77" s="8"/>
      <c r="E77" s="8"/>
      <c r="F77" s="8"/>
      <c r="G77" s="8"/>
      <c r="H77" s="8"/>
      <c r="I77" s="8"/>
      <c r="J77" s="8"/>
      <c r="K77" s="8"/>
      <c r="L77" s="8"/>
    </row>
    <row r="78" spans="1:12" ht="13.5" thickBot="1" x14ac:dyDescent="0.25">
      <c r="A78" s="121" t="s">
        <v>21</v>
      </c>
      <c r="B78" s="122"/>
      <c r="C78" s="120"/>
      <c r="D78" s="96">
        <f t="shared" ref="D78:L78" si="11">D76+D68</f>
        <v>0</v>
      </c>
      <c r="E78" s="96">
        <f t="shared" si="11"/>
        <v>0</v>
      </c>
      <c r="F78" s="96">
        <f t="shared" si="11"/>
        <v>0</v>
      </c>
      <c r="G78" s="96">
        <f t="shared" si="11"/>
        <v>0</v>
      </c>
      <c r="H78" s="96">
        <f t="shared" si="11"/>
        <v>0</v>
      </c>
      <c r="I78" s="96">
        <f t="shared" si="11"/>
        <v>0</v>
      </c>
      <c r="J78" s="96">
        <f t="shared" si="11"/>
        <v>0</v>
      </c>
      <c r="K78" s="96">
        <f t="shared" si="11"/>
        <v>0</v>
      </c>
      <c r="L78" s="96">
        <f t="shared" si="11"/>
        <v>0</v>
      </c>
    </row>
    <row r="79" spans="1:12" x14ac:dyDescent="0.2">
      <c r="B79" s="57"/>
      <c r="C79" s="76"/>
      <c r="D79" s="59"/>
      <c r="E79" s="59"/>
      <c r="F79" s="59"/>
      <c r="G79" s="59"/>
      <c r="H79" s="59"/>
      <c r="I79" s="59"/>
      <c r="J79" s="59"/>
      <c r="K79" s="59"/>
      <c r="L79" s="59"/>
    </row>
    <row r="80" spans="1:12" x14ac:dyDescent="0.2">
      <c r="A80" s="77" t="s">
        <v>44</v>
      </c>
      <c r="B80" s="78"/>
      <c r="C80" s="79">
        <f t="shared" ref="C80:L80" si="12">C53-C78</f>
        <v>0</v>
      </c>
      <c r="D80" s="79">
        <f>D53-D78</f>
        <v>0</v>
      </c>
      <c r="E80" s="79">
        <f t="shared" si="12"/>
        <v>0</v>
      </c>
      <c r="F80" s="79">
        <f>F53-F78</f>
        <v>0</v>
      </c>
      <c r="G80" s="79">
        <f t="shared" si="12"/>
        <v>0</v>
      </c>
      <c r="H80" s="79">
        <f t="shared" si="12"/>
        <v>0</v>
      </c>
      <c r="I80" s="79">
        <f t="shared" si="12"/>
        <v>0</v>
      </c>
      <c r="J80" s="79">
        <f t="shared" si="12"/>
        <v>0</v>
      </c>
      <c r="K80" s="79">
        <f t="shared" si="12"/>
        <v>0</v>
      </c>
      <c r="L80" s="79">
        <f t="shared" si="12"/>
        <v>0</v>
      </c>
    </row>
    <row r="81" spans="1:6" x14ac:dyDescent="0.2">
      <c r="F81" s="66"/>
    </row>
    <row r="82" spans="1:6" x14ac:dyDescent="0.2">
      <c r="A82" s="89"/>
      <c r="F82" s="66"/>
    </row>
    <row r="83" spans="1:6" x14ac:dyDescent="0.2">
      <c r="A83" s="90"/>
    </row>
    <row r="84" spans="1:6" x14ac:dyDescent="0.2">
      <c r="A84" s="90"/>
    </row>
  </sheetData>
  <sheetProtection selectLockedCells="1"/>
  <phoneticPr fontId="2" type="noConversion"/>
  <pageMargins left="0.59055118110236227" right="0.23622047244094491" top="0.59055118110236227" bottom="0.59055118110236227" header="0.39370078740157483" footer="0.39370078740157483"/>
  <pageSetup paperSize="9" scale="86" orientation="landscape" r:id="rId1"/>
  <headerFooter differentFirst="1" alignWithMargins="0"/>
  <rowBreaks count="1" manualBreakCount="1">
    <brk id="35" max="11" man="1"/>
  </rowBreaks>
  <cellWatches>
    <cellWatch r="G12"/>
  </cellWatch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1"/>
  <dimension ref="A2:AA40"/>
  <sheetViews>
    <sheetView view="pageLayout" zoomScaleNormal="100" workbookViewId="0">
      <selection activeCell="J38" sqref="J38"/>
    </sheetView>
  </sheetViews>
  <sheetFormatPr baseColWidth="10" defaultColWidth="9.7109375" defaultRowHeight="12" x14ac:dyDescent="0.2"/>
  <cols>
    <col min="1" max="1" width="19.42578125" style="1" bestFit="1" customWidth="1"/>
    <col min="2" max="20" width="4.7109375" style="1" customWidth="1"/>
    <col min="21" max="27" width="5.5703125" style="1" customWidth="1"/>
    <col min="28" max="16384" width="9.7109375" style="1"/>
  </cols>
  <sheetData>
    <row r="2" spans="1:27" x14ac:dyDescent="0.2">
      <c r="J2" s="123"/>
    </row>
    <row r="3" spans="1:27" x14ac:dyDescent="0.2">
      <c r="J3" s="123"/>
      <c r="K3" s="123"/>
    </row>
    <row r="4" spans="1:27" x14ac:dyDescent="0.2">
      <c r="A4" s="1" t="s">
        <v>70</v>
      </c>
      <c r="B4" s="130">
        <v>2006</v>
      </c>
      <c r="C4" s="130"/>
      <c r="E4" s="130">
        <f>B4+1</f>
        <v>2007</v>
      </c>
      <c r="F4" s="130"/>
      <c r="H4" s="130">
        <f>E4+1</f>
        <v>2008</v>
      </c>
      <c r="I4" s="130"/>
      <c r="K4" s="130">
        <f>H4+1</f>
        <v>2009</v>
      </c>
      <c r="L4" s="130"/>
      <c r="N4" s="130">
        <f>K4+1</f>
        <v>2010</v>
      </c>
      <c r="O4" s="130"/>
      <c r="Q4" s="130">
        <f>N4+1</f>
        <v>2011</v>
      </c>
      <c r="R4" s="130"/>
      <c r="T4" s="130">
        <f>Q4+1</f>
        <v>2012</v>
      </c>
      <c r="U4" s="130"/>
      <c r="W4" s="130">
        <f>T4+1</f>
        <v>2013</v>
      </c>
      <c r="X4" s="130"/>
      <c r="Z4" s="130">
        <f>W4+1</f>
        <v>2014</v>
      </c>
      <c r="AA4" s="130"/>
    </row>
    <row r="5" spans="1:27" x14ac:dyDescent="0.2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</row>
    <row r="6" spans="1:27" x14ac:dyDescent="0.2">
      <c r="A6" s="1" t="s">
        <v>62</v>
      </c>
      <c r="B6" s="2">
        <f>'Cashflow Statement'!D51</f>
        <v>0</v>
      </c>
      <c r="E6" s="2">
        <f>'Cashflow Statement'!E51</f>
        <v>0</v>
      </c>
      <c r="H6" s="2">
        <f>'Cashflow Statement'!F51</f>
        <v>0</v>
      </c>
      <c r="K6" s="2">
        <f>'Cashflow Statement'!G51</f>
        <v>0</v>
      </c>
      <c r="L6" s="2"/>
      <c r="N6" s="2">
        <f>'Cashflow Statement'!H51</f>
        <v>0</v>
      </c>
      <c r="O6" s="2"/>
      <c r="P6" s="2"/>
      <c r="Q6" s="2">
        <f>'Cashflow Statement'!I51</f>
        <v>0</v>
      </c>
      <c r="R6" s="2"/>
      <c r="S6" s="2"/>
      <c r="T6" s="2">
        <f>'Cashflow Statement'!J51</f>
        <v>0</v>
      </c>
      <c r="U6" s="2"/>
      <c r="V6" s="2"/>
      <c r="W6" s="2">
        <f>'Cashflow Statement'!K51</f>
        <v>0</v>
      </c>
      <c r="X6" s="2"/>
      <c r="Y6" s="2"/>
      <c r="Z6" s="2">
        <f>'Cashflow Statement'!L51</f>
        <v>0</v>
      </c>
      <c r="AA6" s="2"/>
    </row>
    <row r="7" spans="1:27" x14ac:dyDescent="0.2">
      <c r="A7" s="1" t="s">
        <v>65</v>
      </c>
      <c r="B7" s="2">
        <f>'Cashflow Statement'!D43</f>
        <v>0</v>
      </c>
      <c r="E7" s="2">
        <f>'Cashflow Statement'!E43</f>
        <v>0</v>
      </c>
      <c r="H7" s="2">
        <f>'Cashflow Statement'!F43</f>
        <v>0</v>
      </c>
      <c r="K7" s="2">
        <f>'Cashflow Statement'!G43</f>
        <v>0</v>
      </c>
      <c r="L7" s="2"/>
      <c r="M7" s="2"/>
      <c r="N7" s="2">
        <f>'Cashflow Statement'!H43</f>
        <v>0</v>
      </c>
      <c r="O7" s="2"/>
      <c r="P7" s="2"/>
      <c r="Q7" s="2">
        <f>'Cashflow Statement'!I43</f>
        <v>0</v>
      </c>
      <c r="R7" s="2"/>
      <c r="S7" s="2"/>
      <c r="T7" s="2">
        <f>'Cashflow Statement'!J43</f>
        <v>0</v>
      </c>
      <c r="U7" s="2"/>
      <c r="V7" s="2"/>
      <c r="W7" s="2">
        <f>'Cashflow Statement'!K43</f>
        <v>0</v>
      </c>
      <c r="X7" s="2"/>
      <c r="Y7" s="2"/>
      <c r="Z7" s="2">
        <f>'Cashflow Statement'!L43</f>
        <v>0</v>
      </c>
      <c r="AA7" s="2"/>
    </row>
    <row r="8" spans="1:27" x14ac:dyDescent="0.2">
      <c r="A8" s="1" t="s">
        <v>66</v>
      </c>
      <c r="B8" s="2">
        <f>'Cashflow Statement'!D42+'Cashflow Statement'!D44</f>
        <v>0</v>
      </c>
      <c r="E8" s="2">
        <f>'Cashflow Statement'!E42+'Cashflow Statement'!E44</f>
        <v>0</v>
      </c>
      <c r="H8" s="2">
        <f>'Cashflow Statement'!F42+'Cashflow Statement'!F44</f>
        <v>0</v>
      </c>
      <c r="K8" s="2">
        <f>'Cashflow Statement'!G42+'Cashflow Statement'!G44</f>
        <v>0</v>
      </c>
      <c r="L8" s="2"/>
      <c r="M8" s="2"/>
      <c r="N8" s="2">
        <f>'Cashflow Statement'!H42+'Cashflow Statement'!H44</f>
        <v>0</v>
      </c>
      <c r="O8" s="2"/>
      <c r="P8" s="2"/>
      <c r="Q8" s="2">
        <f>'Cashflow Statement'!I42+'Cashflow Statement'!I44</f>
        <v>0</v>
      </c>
      <c r="R8" s="2"/>
      <c r="S8" s="2"/>
      <c r="T8" s="2">
        <f>'Cashflow Statement'!J42+'Cashflow Statement'!J44</f>
        <v>0</v>
      </c>
      <c r="U8" s="2"/>
      <c r="V8" s="2"/>
      <c r="W8" s="2">
        <f>'Cashflow Statement'!K42+'Cashflow Statement'!K44</f>
        <v>0</v>
      </c>
      <c r="X8" s="2"/>
      <c r="Y8" s="2"/>
      <c r="Z8" s="2">
        <f>'Cashflow Statement'!L42+'Cashflow Statement'!L44</f>
        <v>0</v>
      </c>
      <c r="AA8" s="2"/>
    </row>
    <row r="9" spans="1:27" x14ac:dyDescent="0.2">
      <c r="A9" s="1" t="s">
        <v>25</v>
      </c>
      <c r="B9" s="2">
        <f>'Cashflow Statement'!D41</f>
        <v>0</v>
      </c>
      <c r="E9" s="2">
        <f>'Cashflow Statement'!E41</f>
        <v>0</v>
      </c>
      <c r="H9" s="2">
        <f>'Cashflow Statement'!F41</f>
        <v>0</v>
      </c>
      <c r="K9" s="2">
        <f>'Cashflow Statement'!G41</f>
        <v>0</v>
      </c>
      <c r="L9" s="2"/>
      <c r="M9" s="2"/>
      <c r="N9" s="2">
        <f>'Cashflow Statement'!H41</f>
        <v>0</v>
      </c>
      <c r="O9" s="2"/>
      <c r="P9" s="2"/>
      <c r="Q9" s="2">
        <f>'Cashflow Statement'!I41</f>
        <v>0</v>
      </c>
      <c r="R9" s="2"/>
      <c r="S9" s="2"/>
      <c r="T9" s="2">
        <f>'Cashflow Statement'!J41</f>
        <v>0</v>
      </c>
      <c r="U9" s="2"/>
      <c r="V9" s="2"/>
      <c r="W9" s="2">
        <f>'Cashflow Statement'!K41</f>
        <v>0</v>
      </c>
      <c r="X9" s="2"/>
      <c r="Y9" s="2"/>
      <c r="Z9" s="2">
        <f>'Cashflow Statement'!L41</f>
        <v>0</v>
      </c>
      <c r="AA9" s="2"/>
    </row>
    <row r="10" spans="1:27" x14ac:dyDescent="0.2">
      <c r="A10" s="1" t="s">
        <v>67</v>
      </c>
      <c r="C10" s="2">
        <f>'Cashflow Statement'!D76</f>
        <v>0</v>
      </c>
      <c r="F10" s="2">
        <f>'Cashflow Statement'!E76</f>
        <v>0</v>
      </c>
      <c r="I10" s="2">
        <f>'Cashflow Statement'!F76</f>
        <v>0</v>
      </c>
      <c r="K10" s="2"/>
      <c r="L10" s="2">
        <f>'Cashflow Statement'!G76</f>
        <v>0</v>
      </c>
      <c r="M10" s="2"/>
      <c r="N10" s="2"/>
      <c r="O10" s="2">
        <f>'Cashflow Statement'!H76</f>
        <v>0</v>
      </c>
      <c r="P10" s="2"/>
      <c r="Q10" s="2"/>
      <c r="R10" s="2">
        <f>'Cashflow Statement'!I76</f>
        <v>0</v>
      </c>
      <c r="S10" s="2"/>
      <c r="T10" s="2"/>
      <c r="U10" s="2">
        <f>'Cashflow Statement'!J76</f>
        <v>0</v>
      </c>
      <c r="V10" s="2"/>
      <c r="W10" s="2"/>
      <c r="X10" s="2">
        <f>'Cashflow Statement'!K76</f>
        <v>0</v>
      </c>
      <c r="Y10" s="2"/>
      <c r="Z10" s="2"/>
      <c r="AA10" s="2">
        <f>'Cashflow Statement'!L76</f>
        <v>0</v>
      </c>
    </row>
    <row r="11" spans="1:27" x14ac:dyDescent="0.2">
      <c r="A11" s="1" t="s">
        <v>68</v>
      </c>
      <c r="C11" s="2">
        <f>'Cashflow Statement'!D66</f>
        <v>0</v>
      </c>
      <c r="F11" s="2">
        <f>'Cashflow Statement'!E66</f>
        <v>0</v>
      </c>
      <c r="I11" s="2">
        <f>'Cashflow Statement'!F66</f>
        <v>0</v>
      </c>
      <c r="K11" s="2"/>
      <c r="L11" s="2">
        <f>'Cashflow Statement'!G66</f>
        <v>0</v>
      </c>
      <c r="M11" s="2"/>
      <c r="N11" s="2"/>
      <c r="O11" s="2">
        <f>'Cashflow Statement'!H66</f>
        <v>0</v>
      </c>
      <c r="P11" s="2"/>
      <c r="Q11" s="2"/>
      <c r="R11" s="2">
        <f>'Cashflow Statement'!I66</f>
        <v>0</v>
      </c>
      <c r="S11" s="2"/>
      <c r="T11" s="2"/>
      <c r="U11" s="2">
        <f>'Cashflow Statement'!J66</f>
        <v>0</v>
      </c>
      <c r="V11" s="2"/>
      <c r="W11" s="2"/>
      <c r="X11" s="2">
        <f>'Cashflow Statement'!K66</f>
        <v>0</v>
      </c>
      <c r="Y11" s="2"/>
      <c r="Z11" s="2"/>
      <c r="AA11" s="2">
        <f>'Cashflow Statement'!L66</f>
        <v>0</v>
      </c>
    </row>
    <row r="12" spans="1:27" x14ac:dyDescent="0.2">
      <c r="A12" s="1" t="s">
        <v>69</v>
      </c>
      <c r="C12" s="2">
        <f>'Cashflow Statement'!D60</f>
        <v>0</v>
      </c>
      <c r="F12" s="2">
        <f>'Cashflow Statement'!E60</f>
        <v>0</v>
      </c>
      <c r="I12" s="2">
        <f>'Cashflow Statement'!F60</f>
        <v>0</v>
      </c>
      <c r="K12" s="2"/>
      <c r="L12" s="2">
        <f>'Cashflow Statement'!G60</f>
        <v>0</v>
      </c>
      <c r="M12" s="2"/>
      <c r="N12" s="2"/>
      <c r="O12" s="2">
        <f>'Cashflow Statement'!H60</f>
        <v>0</v>
      </c>
      <c r="P12" s="2"/>
      <c r="Q12" s="2"/>
      <c r="R12" s="2">
        <f>'Cashflow Statement'!I60</f>
        <v>0</v>
      </c>
      <c r="S12" s="2"/>
      <c r="T12" s="2"/>
      <c r="U12" s="2">
        <f>'Cashflow Statement'!J60</f>
        <v>0</v>
      </c>
      <c r="V12" s="2"/>
      <c r="W12" s="2"/>
      <c r="X12" s="2">
        <f>'Cashflow Statement'!K60</f>
        <v>0</v>
      </c>
      <c r="Y12" s="2"/>
      <c r="Z12" s="2"/>
      <c r="AA12" s="2">
        <f>'Cashflow Statement'!L60</f>
        <v>0</v>
      </c>
    </row>
    <row r="13" spans="1:27" x14ac:dyDescent="0.2"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</row>
    <row r="14" spans="1:27" x14ac:dyDescent="0.2"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</row>
    <row r="15" spans="1:27" x14ac:dyDescent="0.2">
      <c r="A15" s="1" t="s">
        <v>74</v>
      </c>
      <c r="B15" s="87">
        <v>2006</v>
      </c>
      <c r="C15" s="87">
        <v>2007</v>
      </c>
      <c r="D15" s="87">
        <v>2008</v>
      </c>
      <c r="E15" s="87">
        <v>2009</v>
      </c>
      <c r="F15" s="87">
        <v>2010</v>
      </c>
      <c r="G15" s="87">
        <v>2011</v>
      </c>
      <c r="H15" s="87">
        <v>2012</v>
      </c>
      <c r="I15" s="87">
        <v>2013</v>
      </c>
      <c r="J15" s="87">
        <v>2014</v>
      </c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</row>
    <row r="16" spans="1:27" x14ac:dyDescent="0.2"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</row>
    <row r="17" spans="1:27" x14ac:dyDescent="0.2">
      <c r="A17" s="129" t="s">
        <v>82</v>
      </c>
      <c r="B17" s="2">
        <f>'Cashflow Statement'!D14</f>
        <v>0</v>
      </c>
      <c r="C17" s="2">
        <f>'Cashflow Statement'!E14</f>
        <v>0</v>
      </c>
      <c r="D17" s="2">
        <f>'Cashflow Statement'!F14</f>
        <v>0</v>
      </c>
      <c r="E17" s="2">
        <f>'Cashflow Statement'!G14</f>
        <v>0</v>
      </c>
      <c r="F17" s="2">
        <f>'Cashflow Statement'!H14</f>
        <v>0</v>
      </c>
      <c r="G17" s="2">
        <f>'Cashflow Statement'!I14</f>
        <v>0</v>
      </c>
      <c r="H17" s="2">
        <f>'Cashflow Statement'!J14</f>
        <v>0</v>
      </c>
      <c r="I17" s="2">
        <f>'Cashflow Statement'!K14</f>
        <v>0</v>
      </c>
      <c r="J17" s="2">
        <f>'Cashflow Statement'!L14</f>
        <v>0</v>
      </c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</row>
    <row r="18" spans="1:27" x14ac:dyDescent="0.2">
      <c r="A18" s="129" t="s">
        <v>83</v>
      </c>
      <c r="B18" s="2">
        <f>'Cashflow Statement'!D20</f>
        <v>0</v>
      </c>
      <c r="C18" s="2">
        <f>'Cashflow Statement'!E20</f>
        <v>0</v>
      </c>
      <c r="D18" s="2">
        <f>'Cashflow Statement'!F20</f>
        <v>0</v>
      </c>
      <c r="E18" s="2">
        <f>'Cashflow Statement'!G20</f>
        <v>0</v>
      </c>
      <c r="F18" s="2">
        <f>'Cashflow Statement'!H20</f>
        <v>0</v>
      </c>
      <c r="G18" s="2">
        <f>'Cashflow Statement'!I20</f>
        <v>0</v>
      </c>
      <c r="H18" s="2">
        <f>'Cashflow Statement'!J20</f>
        <v>0</v>
      </c>
      <c r="I18" s="2">
        <f>'Cashflow Statement'!K20</f>
        <v>0</v>
      </c>
      <c r="J18" s="2">
        <f>'Cashflow Statement'!L20</f>
        <v>0</v>
      </c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</row>
    <row r="19" spans="1:27" x14ac:dyDescent="0.2">
      <c r="A19" s="129" t="s">
        <v>84</v>
      </c>
      <c r="B19" s="2">
        <f>'Cashflow Statement'!D24+'Cashflow Statement'!D25+'Cashflow Statement'!D26+'Cashflow Statement'!D27</f>
        <v>0</v>
      </c>
      <c r="C19" s="2">
        <f>'Cashflow Statement'!E24+'Cashflow Statement'!E25+'Cashflow Statement'!E26+'Cashflow Statement'!E27</f>
        <v>0</v>
      </c>
      <c r="D19" s="2">
        <f>'Cashflow Statement'!F24+'Cashflow Statement'!F25+'Cashflow Statement'!F26+'Cashflow Statement'!F27</f>
        <v>0</v>
      </c>
      <c r="E19" s="2">
        <f>'Cashflow Statement'!G24+'Cashflow Statement'!G25+'Cashflow Statement'!G26+'Cashflow Statement'!G27</f>
        <v>0</v>
      </c>
      <c r="F19" s="2">
        <f>'Cashflow Statement'!H24+'Cashflow Statement'!H25+'Cashflow Statement'!H26+'Cashflow Statement'!H27</f>
        <v>0</v>
      </c>
      <c r="G19" s="2">
        <f>'Cashflow Statement'!I24+'Cashflow Statement'!I25+'Cashflow Statement'!I26+'Cashflow Statement'!I27</f>
        <v>0</v>
      </c>
      <c r="H19" s="2">
        <f>'Cashflow Statement'!J24+'Cashflow Statement'!J25+'Cashflow Statement'!J26+'Cashflow Statement'!J27</f>
        <v>0</v>
      </c>
      <c r="I19" s="2">
        <f>'Cashflow Statement'!K24+'Cashflow Statement'!K25+'Cashflow Statement'!K26+'Cashflow Statement'!K27</f>
        <v>0</v>
      </c>
      <c r="J19" s="2">
        <f>'Cashflow Statement'!L24+'Cashflow Statement'!L25+'Cashflow Statement'!L26+'Cashflow Statement'!L27</f>
        <v>0</v>
      </c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</row>
    <row r="20" spans="1:27" x14ac:dyDescent="0.2">
      <c r="A20" s="129" t="s">
        <v>75</v>
      </c>
      <c r="B20" s="2">
        <f>'Cashflow Statement'!D23+'Cashflow Statement'!D29</f>
        <v>0</v>
      </c>
      <c r="C20" s="2">
        <f>'Cashflow Statement'!E23+'Cashflow Statement'!E29</f>
        <v>0</v>
      </c>
      <c r="D20" s="2">
        <f>'Cashflow Statement'!F23+'Cashflow Statement'!F29</f>
        <v>0</v>
      </c>
      <c r="E20" s="2">
        <f>'Cashflow Statement'!G23+'Cashflow Statement'!G29</f>
        <v>0</v>
      </c>
      <c r="F20" s="2">
        <f>'Cashflow Statement'!H23+'Cashflow Statement'!H29</f>
        <v>0</v>
      </c>
      <c r="G20" s="2">
        <f>'Cashflow Statement'!I23+'Cashflow Statement'!I29</f>
        <v>0</v>
      </c>
      <c r="H20" s="2">
        <f>'Cashflow Statement'!J23+'Cashflow Statement'!J29</f>
        <v>0</v>
      </c>
      <c r="I20" s="2">
        <f>'Cashflow Statement'!K23+'Cashflow Statement'!K29</f>
        <v>0</v>
      </c>
      <c r="J20" s="2">
        <f>'Cashflow Statement'!L23+'Cashflow Statement'!L29</f>
        <v>0</v>
      </c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</row>
    <row r="21" spans="1:27" x14ac:dyDescent="0.2">
      <c r="A21" s="129" t="s">
        <v>76</v>
      </c>
      <c r="B21" s="2">
        <f>'Cashflow Statement'!D32</f>
        <v>0</v>
      </c>
      <c r="C21" s="2">
        <f>'Cashflow Statement'!E32</f>
        <v>0</v>
      </c>
      <c r="D21" s="2">
        <f>'Cashflow Statement'!F32</f>
        <v>0</v>
      </c>
      <c r="E21" s="2">
        <f>'Cashflow Statement'!G32</f>
        <v>0</v>
      </c>
      <c r="F21" s="2">
        <f>'Cashflow Statement'!H32</f>
        <v>0</v>
      </c>
      <c r="G21" s="2">
        <f>'Cashflow Statement'!I32</f>
        <v>0</v>
      </c>
      <c r="H21" s="2">
        <f>'Cashflow Statement'!J32</f>
        <v>0</v>
      </c>
      <c r="I21" s="2">
        <f>'Cashflow Statement'!K32</f>
        <v>0</v>
      </c>
      <c r="J21" s="2">
        <f>'Cashflow Statement'!L32</f>
        <v>0</v>
      </c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</row>
    <row r="22" spans="1:27" x14ac:dyDescent="0.2"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</row>
    <row r="23" spans="1:27" x14ac:dyDescent="0.2">
      <c r="A23" s="1" t="s">
        <v>77</v>
      </c>
      <c r="B23" s="87">
        <v>2006</v>
      </c>
      <c r="C23" s="87">
        <v>2007</v>
      </c>
      <c r="D23" s="87">
        <v>2008</v>
      </c>
      <c r="E23" s="87">
        <v>2009</v>
      </c>
      <c r="F23" s="87">
        <v>2010</v>
      </c>
      <c r="G23" s="87">
        <v>2011</v>
      </c>
      <c r="H23" s="87">
        <v>2012</v>
      </c>
      <c r="I23" s="87">
        <v>2013</v>
      </c>
      <c r="J23" s="87">
        <v>2014</v>
      </c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</row>
    <row r="24" spans="1:27" x14ac:dyDescent="0.2"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</row>
    <row r="25" spans="1:27" x14ac:dyDescent="0.2">
      <c r="A25" s="129" t="s">
        <v>82</v>
      </c>
      <c r="B25" s="2">
        <f>B17</f>
        <v>0</v>
      </c>
      <c r="C25" s="2">
        <f>B25+C17</f>
        <v>0</v>
      </c>
      <c r="D25" s="2">
        <f t="shared" ref="D25:J25" si="0">C25+D17</f>
        <v>0</v>
      </c>
      <c r="E25" s="2">
        <f t="shared" si="0"/>
        <v>0</v>
      </c>
      <c r="F25" s="2">
        <f t="shared" si="0"/>
        <v>0</v>
      </c>
      <c r="G25" s="2">
        <f t="shared" si="0"/>
        <v>0</v>
      </c>
      <c r="H25" s="2">
        <f t="shared" si="0"/>
        <v>0</v>
      </c>
      <c r="I25" s="2">
        <f t="shared" si="0"/>
        <v>0</v>
      </c>
      <c r="J25" s="2">
        <f t="shared" si="0"/>
        <v>0</v>
      </c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</row>
    <row r="26" spans="1:27" x14ac:dyDescent="0.2">
      <c r="A26" s="129" t="s">
        <v>83</v>
      </c>
      <c r="B26" s="2">
        <f>B18</f>
        <v>0</v>
      </c>
      <c r="C26" s="2">
        <f>B26+C18</f>
        <v>0</v>
      </c>
      <c r="D26" s="2">
        <f t="shared" ref="D26:J27" si="1">C26+D18</f>
        <v>0</v>
      </c>
      <c r="E26" s="2">
        <f t="shared" si="1"/>
        <v>0</v>
      </c>
      <c r="F26" s="2">
        <f t="shared" si="1"/>
        <v>0</v>
      </c>
      <c r="G26" s="2">
        <f t="shared" si="1"/>
        <v>0</v>
      </c>
      <c r="H26" s="2">
        <f t="shared" si="1"/>
        <v>0</v>
      </c>
      <c r="I26" s="2">
        <f t="shared" si="1"/>
        <v>0</v>
      </c>
      <c r="J26" s="2">
        <f t="shared" si="1"/>
        <v>0</v>
      </c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</row>
    <row r="27" spans="1:27" x14ac:dyDescent="0.2">
      <c r="A27" s="129" t="s">
        <v>84</v>
      </c>
      <c r="B27" s="2">
        <f>B19</f>
        <v>0</v>
      </c>
      <c r="C27" s="2">
        <f>B27+C19</f>
        <v>0</v>
      </c>
      <c r="D27" s="2">
        <f t="shared" si="1"/>
        <v>0</v>
      </c>
      <c r="E27" s="2">
        <f t="shared" si="1"/>
        <v>0</v>
      </c>
      <c r="F27" s="2">
        <f t="shared" si="1"/>
        <v>0</v>
      </c>
      <c r="G27" s="2">
        <f t="shared" si="1"/>
        <v>0</v>
      </c>
      <c r="H27" s="2">
        <f t="shared" si="1"/>
        <v>0</v>
      </c>
      <c r="I27" s="2">
        <f t="shared" si="1"/>
        <v>0</v>
      </c>
      <c r="J27" s="2">
        <f t="shared" si="1"/>
        <v>0</v>
      </c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</row>
    <row r="28" spans="1:27" x14ac:dyDescent="0.2">
      <c r="A28" s="129" t="s">
        <v>75</v>
      </c>
      <c r="B28" s="2">
        <f>B20</f>
        <v>0</v>
      </c>
      <c r="C28" s="2">
        <f t="shared" ref="C28:J28" si="2">B28+C20</f>
        <v>0</v>
      </c>
      <c r="D28" s="2">
        <f t="shared" si="2"/>
        <v>0</v>
      </c>
      <c r="E28" s="2">
        <f t="shared" si="2"/>
        <v>0</v>
      </c>
      <c r="F28" s="2">
        <f t="shared" si="2"/>
        <v>0</v>
      </c>
      <c r="G28" s="2">
        <f t="shared" si="2"/>
        <v>0</v>
      </c>
      <c r="H28" s="2">
        <f t="shared" si="2"/>
        <v>0</v>
      </c>
      <c r="I28" s="2">
        <f t="shared" si="2"/>
        <v>0</v>
      </c>
      <c r="J28" s="2">
        <f t="shared" si="2"/>
        <v>0</v>
      </c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</row>
    <row r="29" spans="1:27" x14ac:dyDescent="0.2">
      <c r="A29" s="129" t="s">
        <v>76</v>
      </c>
      <c r="B29" s="2">
        <f>B21</f>
        <v>0</v>
      </c>
      <c r="C29" s="2">
        <f t="shared" ref="C29:J29" si="3">B29+C21</f>
        <v>0</v>
      </c>
      <c r="D29" s="2">
        <f t="shared" si="3"/>
        <v>0</v>
      </c>
      <c r="E29" s="2">
        <f t="shared" si="3"/>
        <v>0</v>
      </c>
      <c r="F29" s="2">
        <f t="shared" si="3"/>
        <v>0</v>
      </c>
      <c r="G29" s="2">
        <f t="shared" si="3"/>
        <v>0</v>
      </c>
      <c r="H29" s="2">
        <f t="shared" si="3"/>
        <v>0</v>
      </c>
      <c r="I29" s="2">
        <f t="shared" si="3"/>
        <v>0</v>
      </c>
      <c r="J29" s="2">
        <f t="shared" si="3"/>
        <v>0</v>
      </c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</row>
    <row r="30" spans="1:27" x14ac:dyDescent="0.2"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</row>
    <row r="31" spans="1:27" x14ac:dyDescent="0.2"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</row>
    <row r="32" spans="1:27" x14ac:dyDescent="0.2">
      <c r="A32" s="1" t="s">
        <v>79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</row>
    <row r="33" spans="1:27" x14ac:dyDescent="0.2"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</row>
    <row r="34" spans="1:27" x14ac:dyDescent="0.2">
      <c r="A34" s="1" t="s">
        <v>73</v>
      </c>
      <c r="B34" s="2" t="e">
        <f>#REF!</f>
        <v>#REF!</v>
      </c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</row>
    <row r="35" spans="1:27" x14ac:dyDescent="0.2">
      <c r="A35" s="1" t="s">
        <v>59</v>
      </c>
      <c r="B35" s="2" t="e">
        <f>#REF!</f>
        <v>#REF!</v>
      </c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</row>
    <row r="36" spans="1:27" x14ac:dyDescent="0.2">
      <c r="A36" s="1" t="s">
        <v>78</v>
      </c>
      <c r="B36" s="2" t="e">
        <f>#REF!</f>
        <v>#REF!</v>
      </c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</row>
    <row r="37" spans="1:27" x14ac:dyDescent="0.2">
      <c r="A37" s="1" t="s">
        <v>80</v>
      </c>
      <c r="B37" s="2" t="e">
        <f>#REF!</f>
        <v>#REF!</v>
      </c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</row>
    <row r="38" spans="1:27" x14ac:dyDescent="0.2">
      <c r="A38" s="1" t="s">
        <v>58</v>
      </c>
      <c r="B38" s="2" t="e">
        <f>#REF!</f>
        <v>#REF!</v>
      </c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</row>
    <row r="39" spans="1:27" x14ac:dyDescent="0.2"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</row>
    <row r="40" spans="1:27" x14ac:dyDescent="0.2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</row>
  </sheetData>
  <mergeCells count="9">
    <mergeCell ref="B4:C4"/>
    <mergeCell ref="E4:F4"/>
    <mergeCell ref="H4:I4"/>
    <mergeCell ref="K4:L4"/>
    <mergeCell ref="Z4:AA4"/>
    <mergeCell ref="N4:O4"/>
    <mergeCell ref="Q4:R4"/>
    <mergeCell ref="T4:U4"/>
    <mergeCell ref="W4:X4"/>
  </mergeCells>
  <phoneticPr fontId="2" type="noConversion"/>
  <pageMargins left="0.59055118110236227" right="0.23622047244094491" top="0.59055118110236227" bottom="0.59055118110236227" header="0.39370078740157483" footer="0.39370078740157483"/>
  <pageSetup paperSize="9" scale="86" orientation="landscape" r:id="rId1"/>
  <headerFooter differentFirst="1" alignWithMargins="0">
    <oddFooter>&amp;L&amp;8Bereinigung und Analyse, Finanzplanung, Unternehmensbewertung&amp;C&amp;8&amp;D&amp;R&amp;8Seite &amp;P von 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Cashflow Statement</vt:lpstr>
      <vt:lpstr>Grafikdaten</vt:lpstr>
      <vt:lpstr>'Cashflow Statement'!Druckbereich</vt:lpstr>
    </vt:vector>
  </TitlesOfParts>
  <Company>Wechsler &amp; Partner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Zentralsekretariat TREUHAND|SUISSE</dc:creator>
  <cp:lastModifiedBy>Olivier Buchs</cp:lastModifiedBy>
  <cp:lastPrinted>2013-11-08T12:13:52Z</cp:lastPrinted>
  <dcterms:created xsi:type="dcterms:W3CDTF">1998-03-06T14:21:43Z</dcterms:created>
  <dcterms:modified xsi:type="dcterms:W3CDTF">2021-06-09T12:18:22Z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